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7.公募・審査\7-1 公募要領\"/>
    </mc:Choice>
  </mc:AlternateContent>
  <bookViews>
    <workbookView xWindow="4464" yWindow="0" windowWidth="19200" windowHeight="9312" tabRatio="763"/>
  </bookViews>
  <sheets>
    <sheet name="様式5 " sheetId="27" r:id="rId1"/>
    <sheet name="様式5 (記入例)" sheetId="29" r:id="rId2"/>
  </sheets>
  <definedNames>
    <definedName name="_xlnm.Print_Area" localSheetId="0">'様式5 '!$A$1:$L$37</definedName>
    <definedName name="_xlnm.Print_Area" localSheetId="1">'様式5 (記入例)'!$A$1:$L$37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9" l="1"/>
  <c r="L23" i="29"/>
  <c r="L24" i="29"/>
  <c r="L25" i="29"/>
  <c r="L26" i="29"/>
  <c r="L27" i="29"/>
  <c r="L28" i="29"/>
  <c r="L29" i="29"/>
  <c r="L30" i="29"/>
  <c r="L31" i="29"/>
  <c r="L32" i="29"/>
  <c r="L22" i="29"/>
  <c r="K33" i="29"/>
  <c r="K23" i="29"/>
  <c r="K24" i="29"/>
  <c r="K25" i="29"/>
  <c r="K26" i="29"/>
  <c r="K27" i="29"/>
  <c r="K28" i="29"/>
  <c r="K29" i="29"/>
  <c r="K30" i="29"/>
  <c r="K31" i="29"/>
  <c r="K32" i="29"/>
  <c r="K22" i="29"/>
  <c r="L34" i="29" l="1"/>
  <c r="K34" i="29"/>
  <c r="I34" i="29"/>
  <c r="F34" i="29"/>
  <c r="D34" i="29"/>
  <c r="C34" i="29"/>
  <c r="D36" i="29" s="1"/>
  <c r="J33" i="29"/>
  <c r="J32" i="29"/>
  <c r="J31" i="29"/>
  <c r="J30" i="29"/>
  <c r="J29" i="29"/>
  <c r="J28" i="29"/>
  <c r="J27" i="29"/>
  <c r="J26" i="29"/>
  <c r="J25" i="29"/>
  <c r="J24" i="29"/>
  <c r="J23" i="29"/>
  <c r="J22" i="29"/>
  <c r="F36" i="29" l="1"/>
  <c r="I36" i="29"/>
  <c r="J34" i="29"/>
  <c r="J23" i="27"/>
  <c r="L34" i="27"/>
  <c r="D34" i="27"/>
  <c r="C34" i="27"/>
  <c r="J33" i="27"/>
  <c r="J32" i="27"/>
  <c r="J31" i="27"/>
  <c r="J30" i="27"/>
  <c r="J29" i="27"/>
  <c r="J28" i="27"/>
  <c r="J27" i="27"/>
  <c r="J26" i="27"/>
  <c r="J25" i="27"/>
  <c r="J24" i="27"/>
  <c r="J22" i="27"/>
  <c r="F34" i="27"/>
  <c r="K34" i="27"/>
  <c r="I34" i="27"/>
  <c r="J34" i="27" l="1"/>
  <c r="I36" i="27"/>
  <c r="F36" i="27"/>
  <c r="D36" i="27"/>
</calcChain>
</file>

<file path=xl/sharedStrings.xml><?xml version="1.0" encoding="utf-8"?>
<sst xmlns="http://schemas.openxmlformats.org/spreadsheetml/2006/main" count="139" uniqueCount="55">
  <si>
    <t>1月</t>
    <rPh sb="1" eb="2">
      <t>ガツ</t>
    </rPh>
    <phoneticPr fontId="1"/>
  </si>
  <si>
    <t>2月</t>
    <rPh sb="1" eb="2">
      <t>ガツ</t>
    </rPh>
    <phoneticPr fontId="1"/>
  </si>
  <si>
    <t>＜留意事項＞</t>
    <rPh sb="1" eb="3">
      <t>リュウイ</t>
    </rPh>
    <rPh sb="3" eb="5">
      <t>ジコウ</t>
    </rPh>
    <phoneticPr fontId="1"/>
  </si>
  <si>
    <t>事業者名</t>
    <rPh sb="0" eb="3">
      <t>ジギョウシャ</t>
    </rPh>
    <rPh sb="3" eb="4">
      <t>メイ</t>
    </rPh>
    <phoneticPr fontId="1"/>
  </si>
  <si>
    <t>売上比較表</t>
    <rPh sb="0" eb="2">
      <t>ウリアゲ</t>
    </rPh>
    <rPh sb="2" eb="4">
      <t>ヒカク</t>
    </rPh>
    <rPh sb="4" eb="5">
      <t>ヒョウ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</si>
  <si>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</si>
  <si>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</si>
  <si>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</si>
  <si>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</si>
  <si>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</si>
  <si>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</si>
  <si>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</si>
  <si>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</si>
  <si>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</si>
  <si>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</si>
  <si>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</si>
  <si>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別紙様式5</t>
    <rPh sb="0" eb="2">
      <t>ベッシ</t>
    </rPh>
    <rPh sb="2" eb="4">
      <t>ヨウシキ</t>
    </rPh>
    <phoneticPr fontId="1"/>
  </si>
  <si>
    <t>対　令和4年（2022年）伸長率</t>
    <rPh sb="0" eb="1">
      <t>タイ</t>
    </rPh>
    <rPh sb="2" eb="4">
      <t>レイワ</t>
    </rPh>
    <rPh sb="5" eb="6">
      <t>ネン</t>
    </rPh>
    <rPh sb="11" eb="12">
      <t>ネン</t>
    </rPh>
    <rPh sb="13" eb="15">
      <t>シンチョウ</t>
    </rPh>
    <rPh sb="15" eb="16">
      <t>リツ</t>
    </rPh>
    <phoneticPr fontId="1"/>
  </si>
  <si>
    <t>区分会計</t>
    <rPh sb="0" eb="2">
      <t>クブン</t>
    </rPh>
    <rPh sb="2" eb="4">
      <t>カイケイ</t>
    </rPh>
    <phoneticPr fontId="1"/>
  </si>
  <si>
    <t>応募番号</t>
    <rPh sb="0" eb="2">
      <t>オウボ</t>
    </rPh>
    <rPh sb="2" eb="4">
      <t>バンゴウ</t>
    </rPh>
    <phoneticPr fontId="1"/>
  </si>
  <si>
    <t>（単位 : 円）</t>
    <rPh sb="1" eb="3">
      <t>タンイ</t>
    </rPh>
    <rPh sb="6" eb="7">
      <t>エン</t>
    </rPh>
    <phoneticPr fontId="1"/>
  </si>
  <si>
    <t>売上伸長率　が</t>
    <rPh sb="0" eb="2">
      <t>ウリアゲ</t>
    </rPh>
    <rPh sb="2" eb="4">
      <t>シンチョウ</t>
    </rPh>
    <rPh sb="4" eb="5">
      <t>リツ</t>
    </rPh>
    <phoneticPr fontId="1"/>
  </si>
  <si>
    <r>
      <rPr>
        <sz val="28"/>
        <color theme="1"/>
        <rFont val="Meiryo UI"/>
        <family val="3"/>
        <charset val="128"/>
      </rPr>
      <t>□</t>
    </r>
    <r>
      <rPr>
        <sz val="16"/>
        <color theme="1"/>
        <rFont val="Meiryo UI"/>
        <family val="3"/>
        <charset val="128"/>
      </rPr>
      <t>飲食事業のみの経営である</t>
    </r>
    <rPh sb="1" eb="3">
      <t>インショク</t>
    </rPh>
    <rPh sb="3" eb="5">
      <t>ジギョウ</t>
    </rPh>
    <rPh sb="8" eb="10">
      <t>ケイエイ</t>
    </rPh>
    <phoneticPr fontId="1"/>
  </si>
  <si>
    <r>
      <rPr>
        <sz val="28"/>
        <color theme="1"/>
        <rFont val="Meiryo UI"/>
        <family val="3"/>
        <charset val="128"/>
      </rPr>
      <t>□</t>
    </r>
    <r>
      <rPr>
        <sz val="16"/>
        <color theme="1"/>
        <rFont val="Meiryo UI"/>
        <family val="3"/>
        <charset val="128"/>
      </rPr>
      <t>複合事業経営を行っている</t>
    </r>
    <rPh sb="1" eb="3">
      <t>フクゴウ</t>
    </rPh>
    <rPh sb="3" eb="5">
      <t>ジギョウ</t>
    </rPh>
    <rPh sb="5" eb="7">
      <t>ケイエイ</t>
    </rPh>
    <rPh sb="8" eb="9">
      <t>オコナ</t>
    </rPh>
    <phoneticPr fontId="1"/>
  </si>
  <si>
    <t>115%以上である</t>
    <rPh sb="4" eb="6">
      <t>イジョウ</t>
    </rPh>
    <phoneticPr fontId="1"/>
  </si>
  <si>
    <t>令和4/令和3の</t>
    <rPh sb="0" eb="2">
      <t>レイワ</t>
    </rPh>
    <rPh sb="4" eb="6">
      <t>レイワ</t>
    </rPh>
    <phoneticPr fontId="1"/>
  </si>
  <si>
    <t>令和4/令和元年の伸長率</t>
    <rPh sb="0" eb="2">
      <t>レイワ</t>
    </rPh>
    <rPh sb="4" eb="6">
      <t>レイワ</t>
    </rPh>
    <rPh sb="6" eb="8">
      <t>ガンネン</t>
    </rPh>
    <rPh sb="9" eb="11">
      <t>シンチョウ</t>
    </rPh>
    <rPh sb="11" eb="12">
      <t>リツ</t>
    </rPh>
    <phoneticPr fontId="1"/>
  </si>
  <si>
    <t>令和4/令和3年の伸長率</t>
    <rPh sb="0" eb="2">
      <t>レイワ</t>
    </rPh>
    <rPh sb="4" eb="6">
      <t>レイワ</t>
    </rPh>
    <rPh sb="7" eb="8">
      <t>ネン</t>
    </rPh>
    <rPh sb="9" eb="11">
      <t>シンチョウ</t>
    </rPh>
    <rPh sb="11" eb="12">
      <t>リツ</t>
    </rPh>
    <phoneticPr fontId="1"/>
  </si>
  <si>
    <t>飲食事業
売上高</t>
    <rPh sb="0" eb="2">
      <t>インショク</t>
    </rPh>
    <rPh sb="2" eb="4">
      <t>ジギョウ</t>
    </rPh>
    <rPh sb="5" eb="7">
      <t>ウリアゲ</t>
    </rPh>
    <rPh sb="7" eb="8">
      <t>ダカ</t>
    </rPh>
    <phoneticPr fontId="1"/>
  </si>
  <si>
    <t>①令和4年度
（2022年度）</t>
    <rPh sb="1" eb="3">
      <t>レイワ</t>
    </rPh>
    <rPh sb="4" eb="5">
      <t>ネン</t>
    </rPh>
    <rPh sb="5" eb="6">
      <t>ド</t>
    </rPh>
    <rPh sb="12" eb="14">
      <t>ネンド</t>
    </rPh>
    <phoneticPr fontId="1"/>
  </si>
  <si>
    <t>➁令和3年度
（2021年度）</t>
    <rPh sb="1" eb="3">
      <t>レイワ</t>
    </rPh>
    <rPh sb="4" eb="5">
      <t>ネン</t>
    </rPh>
    <rPh sb="5" eb="6">
      <t>ド</t>
    </rPh>
    <rPh sb="12" eb="14">
      <t>ネンド</t>
    </rPh>
    <phoneticPr fontId="1"/>
  </si>
  <si>
    <t>③令和元年度
（2019年度）</t>
    <rPh sb="1" eb="3">
      <t>レイワ</t>
    </rPh>
    <rPh sb="3" eb="5">
      <t>ガンネン</t>
    </rPh>
    <rPh sb="4" eb="5">
      <t>ネン</t>
    </rPh>
    <rPh sb="5" eb="6">
      <t>ド</t>
    </rPh>
    <rPh sb="12" eb="14">
      <t>ネンド</t>
    </rPh>
    <phoneticPr fontId="1"/>
  </si>
  <si>
    <t>・飲食店事業における令和3（2021）年度と令和4（2022）年度の売上高を比較したときに、売上伸長率が115％以下であることを示す売上金額を、A表 : ①と➁に整理してください。</t>
    <rPh sb="66" eb="68">
      <t>ウリアゲ</t>
    </rPh>
    <rPh sb="68" eb="70">
      <t>キンガク</t>
    </rPh>
    <rPh sb="73" eb="74">
      <t>ヒョウ</t>
    </rPh>
    <rPh sb="81" eb="83">
      <t>セイリ</t>
    </rPh>
    <phoneticPr fontId="1"/>
  </si>
  <si>
    <t>・ただし、対前年度比115％を超える場合は、令和元（2019）年度比で令和4（2022）年度の売上伸長率が100％以下であることを示す売上金額を、B表 : ③に整理してください。</t>
    <rPh sb="67" eb="69">
      <t>ウリアゲ</t>
    </rPh>
    <rPh sb="69" eb="71">
      <t>キンガク</t>
    </rPh>
    <rPh sb="74" eb="75">
      <t>ヒョウ</t>
    </rPh>
    <rPh sb="80" eb="82">
      <t>セイリ</t>
    </rPh>
    <phoneticPr fontId="1"/>
  </si>
  <si>
    <r>
      <rPr>
        <b/>
        <sz val="16"/>
        <color theme="1"/>
        <rFont val="BIZ UDPゴシック"/>
        <family val="3"/>
        <charset val="128"/>
      </rPr>
      <t>B表</t>
    </r>
    <r>
      <rPr>
        <b/>
        <sz val="11"/>
        <color theme="1"/>
        <rFont val="BIZ UDPゴシック"/>
        <family val="3"/>
        <charset val="128"/>
      </rPr>
      <t>　元年の売上を記入してください。</t>
    </r>
    <rPh sb="1" eb="2">
      <t>ヒョウ</t>
    </rPh>
    <rPh sb="3" eb="5">
      <t>ガンネン</t>
    </rPh>
    <rPh sb="6" eb="8">
      <t>ウリアゲ</t>
    </rPh>
    <rPh sb="9" eb="11">
      <t>キニュウ</t>
    </rPh>
    <phoneticPr fontId="1"/>
  </si>
  <si>
    <t>　※事業者の事業年度にかかわらず、各年度は1月1日から12月31日までの1年間とします。</t>
    <phoneticPr fontId="1"/>
  </si>
  <si>
    <r>
      <rPr>
        <b/>
        <sz val="16"/>
        <color theme="1"/>
        <rFont val="BIZ UDPゴシック"/>
        <family val="3"/>
        <charset val="128"/>
      </rPr>
      <t>A表</t>
    </r>
    <r>
      <rPr>
        <b/>
        <sz val="11"/>
        <color theme="1"/>
        <rFont val="BIZ UDPゴシック"/>
        <family val="3"/>
        <charset val="128"/>
      </rPr>
      <t>　</t>
    </r>
    <r>
      <rPr>
        <b/>
        <sz val="11"/>
        <color rgb="FFFF0000"/>
        <rFont val="BIZ UDPゴシック"/>
        <family val="3"/>
        <charset val="128"/>
      </rPr>
      <t>飲食事業の売上</t>
    </r>
    <r>
      <rPr>
        <b/>
        <sz val="11"/>
        <color theme="1"/>
        <rFont val="BIZ UDPゴシック"/>
        <family val="3"/>
        <charset val="128"/>
      </rPr>
      <t>を記入してください。</t>
    </r>
    <rPh sb="1" eb="2">
      <t>ヒョウ</t>
    </rPh>
    <rPh sb="3" eb="5">
      <t>インショク</t>
    </rPh>
    <rPh sb="5" eb="7">
      <t>ジギョウ</t>
    </rPh>
    <rPh sb="8" eb="10">
      <t>ウリアゲ</t>
    </rPh>
    <rPh sb="11" eb="13">
      <t>キニュウ</t>
    </rPh>
    <phoneticPr fontId="1"/>
  </si>
  <si>
    <t>※複合事業経営を行っている事業者のみ</t>
    <rPh sb="1" eb="3">
      <t>フクゴウ</t>
    </rPh>
    <rPh sb="3" eb="5">
      <t>ジギョウ</t>
    </rPh>
    <rPh sb="5" eb="7">
      <t>ケイエイ</t>
    </rPh>
    <rPh sb="8" eb="9">
      <t>オコナ</t>
    </rPh>
    <rPh sb="13" eb="16">
      <t>ジギョウシャ</t>
    </rPh>
    <phoneticPr fontId="1"/>
  </si>
  <si>
    <r>
      <rPr>
        <b/>
        <sz val="16"/>
        <color theme="1"/>
        <rFont val="BIZ UDPゴシック"/>
        <family val="3"/>
        <charset val="128"/>
      </rPr>
      <t>C表</t>
    </r>
    <r>
      <rPr>
        <b/>
        <sz val="11"/>
        <color theme="1"/>
        <rFont val="BIZ UDPゴシック"/>
        <family val="3"/>
        <charset val="128"/>
      </rPr>
      <t>　令和4（2022）年度の</t>
    </r>
    <r>
      <rPr>
        <b/>
        <sz val="11"/>
        <color rgb="FFFF0000"/>
        <rFont val="BIZ UDPゴシック"/>
        <family val="3"/>
        <charset val="128"/>
      </rPr>
      <t>全社の売上額</t>
    </r>
    <r>
      <rPr>
        <b/>
        <sz val="11"/>
        <color theme="1"/>
        <rFont val="BIZ UDPゴシック"/>
        <family val="3"/>
        <charset val="128"/>
      </rPr>
      <t>と、</t>
    </r>
    <r>
      <rPr>
        <b/>
        <sz val="11"/>
        <color rgb="FFFF0000"/>
        <rFont val="BIZ UDPゴシック"/>
        <family val="3"/>
        <charset val="128"/>
      </rPr>
      <t>飲食事業の営業利益</t>
    </r>
    <r>
      <rPr>
        <b/>
        <sz val="11"/>
        <color theme="1"/>
        <rFont val="BIZ UDPゴシック"/>
        <family val="3"/>
        <charset val="128"/>
      </rPr>
      <t>を記入してください。</t>
    </r>
    <rPh sb="1" eb="2">
      <t>ヒョウ</t>
    </rPh>
    <rPh sb="3" eb="5">
      <t>レイワ</t>
    </rPh>
    <rPh sb="12" eb="14">
      <t>ネンド</t>
    </rPh>
    <rPh sb="15" eb="17">
      <t>ゼンシャ</t>
    </rPh>
    <rPh sb="18" eb="20">
      <t>ウリアゲ</t>
    </rPh>
    <rPh sb="20" eb="21">
      <t>ガク</t>
    </rPh>
    <rPh sb="23" eb="25">
      <t>インショク</t>
    </rPh>
    <rPh sb="25" eb="27">
      <t>ジギョウ</t>
    </rPh>
    <rPh sb="28" eb="30">
      <t>エイギョウ</t>
    </rPh>
    <rPh sb="30" eb="32">
      <t>リエキ</t>
    </rPh>
    <rPh sb="33" eb="35">
      <t>キニュウ</t>
    </rPh>
    <phoneticPr fontId="1"/>
  </si>
  <si>
    <t>令和4年（2022）年度の売上</t>
    <rPh sb="0" eb="2">
      <t>レイワ</t>
    </rPh>
    <rPh sb="3" eb="4">
      <t>ネン</t>
    </rPh>
    <rPh sb="10" eb="12">
      <t>ネンド</t>
    </rPh>
    <rPh sb="13" eb="15">
      <t>ウリアゲ</t>
    </rPh>
    <phoneticPr fontId="1"/>
  </si>
  <si>
    <t>令和4年（2022）年度の営業利益</t>
    <rPh sb="0" eb="2">
      <t>レイワ</t>
    </rPh>
    <rPh sb="3" eb="4">
      <t>ネン</t>
    </rPh>
    <rPh sb="10" eb="12">
      <t>ネンド</t>
    </rPh>
    <rPh sb="13" eb="15">
      <t>エイギョウ</t>
    </rPh>
    <rPh sb="15" eb="17">
      <t>リエキ</t>
    </rPh>
    <phoneticPr fontId="1"/>
  </si>
  <si>
    <t>　　　（A表に入力して下さい。
　　　　 必要な方は、B表にも入力下さい。）</t>
    <rPh sb="5" eb="6">
      <t>ヒョウ</t>
    </rPh>
    <rPh sb="7" eb="9">
      <t>ニュウリョク</t>
    </rPh>
    <rPh sb="11" eb="12">
      <t>クダ</t>
    </rPh>
    <rPh sb="21" eb="23">
      <t>ヒツヨウ</t>
    </rPh>
    <rPh sb="24" eb="25">
      <t>カタ</t>
    </rPh>
    <rPh sb="28" eb="29">
      <t>ヒョウ</t>
    </rPh>
    <rPh sb="31" eb="33">
      <t>ニュウリョク</t>
    </rPh>
    <rPh sb="33" eb="34">
      <t>クダ</t>
    </rPh>
    <phoneticPr fontId="1"/>
  </si>
  <si>
    <t>　　　（A表とC表に入力して下さい。
　　　　 必要な方は、B表にも入力下さい。）</t>
    <rPh sb="5" eb="6">
      <t>ヒョウ</t>
    </rPh>
    <rPh sb="8" eb="9">
      <t>ヒョウ</t>
    </rPh>
    <rPh sb="10" eb="12">
      <t>ニュウリョク</t>
    </rPh>
    <rPh sb="14" eb="15">
      <t>クダ</t>
    </rPh>
    <rPh sb="24" eb="26">
      <t>ヒツヨウ</t>
    </rPh>
    <rPh sb="27" eb="28">
      <t>カタ</t>
    </rPh>
    <rPh sb="31" eb="32">
      <t>ヒョウ</t>
    </rPh>
    <rPh sb="34" eb="36">
      <t>ニュウリョク</t>
    </rPh>
    <rPh sb="36" eb="37">
      <t>クダ</t>
    </rPh>
    <phoneticPr fontId="1"/>
  </si>
  <si>
    <t>・複合事業を行っていて、飲食事業売上が70%以上の場合は、A表には飲食事業の売上、C表には 令和4年（2022年）度の全社の売上金額と飲食事業の営業利益を④、⑤、⑥に整理してください。</t>
    <rPh sb="1" eb="3">
      <t>フクゴウ</t>
    </rPh>
    <rPh sb="3" eb="5">
      <t>ジギョウ</t>
    </rPh>
    <rPh sb="6" eb="7">
      <t>オコナ</t>
    </rPh>
    <rPh sb="30" eb="31">
      <t>ヒョウ</t>
    </rPh>
    <rPh sb="33" eb="35">
      <t>インショク</t>
    </rPh>
    <rPh sb="35" eb="37">
      <t>ジギョウ</t>
    </rPh>
    <rPh sb="38" eb="40">
      <t>ウリアゲ</t>
    </rPh>
    <rPh sb="42" eb="43">
      <t>ヒョウ</t>
    </rPh>
    <rPh sb="46" eb="48">
      <t>レイワ</t>
    </rPh>
    <rPh sb="49" eb="50">
      <t>ネン</t>
    </rPh>
    <rPh sb="55" eb="56">
      <t>ネン</t>
    </rPh>
    <rPh sb="57" eb="58">
      <t>ド</t>
    </rPh>
    <rPh sb="59" eb="61">
      <t>ゼンシャ</t>
    </rPh>
    <rPh sb="62" eb="64">
      <t>ウリアゲ</t>
    </rPh>
    <rPh sb="64" eb="66">
      <t>キンガク</t>
    </rPh>
    <rPh sb="67" eb="69">
      <t>インショク</t>
    </rPh>
    <rPh sb="69" eb="71">
      <t>ジギョウ</t>
    </rPh>
    <rPh sb="72" eb="74">
      <t>エイギョウ</t>
    </rPh>
    <rPh sb="74" eb="76">
      <t>リエキ</t>
    </rPh>
    <rPh sb="83" eb="85">
      <t>セイリ</t>
    </rPh>
    <phoneticPr fontId="1"/>
  </si>
  <si>
    <r>
      <t>⑤</t>
    </r>
    <r>
      <rPr>
        <b/>
        <sz val="11"/>
        <color rgb="FFFF0000"/>
        <rFont val="Meiryo UI"/>
        <family val="3"/>
        <charset val="128"/>
      </rPr>
      <t>複合事業全体</t>
    </r>
    <r>
      <rPr>
        <b/>
        <sz val="11"/>
        <color theme="1"/>
        <rFont val="Meiryo UI"/>
        <family val="3"/>
        <charset val="128"/>
      </rPr>
      <t>の
営業利益</t>
    </r>
    <rPh sb="1" eb="3">
      <t>フクゴウ</t>
    </rPh>
    <rPh sb="3" eb="5">
      <t>ジギョウ</t>
    </rPh>
    <rPh sb="5" eb="7">
      <t>ゼンタイ</t>
    </rPh>
    <rPh sb="9" eb="11">
      <t>エイギョウ</t>
    </rPh>
    <rPh sb="11" eb="13">
      <t>リエキ</t>
    </rPh>
    <phoneticPr fontId="1"/>
  </si>
  <si>
    <r>
      <t>⑥</t>
    </r>
    <r>
      <rPr>
        <b/>
        <sz val="11"/>
        <color rgb="FFFF0000"/>
        <rFont val="Meiryo UI"/>
        <family val="3"/>
        <charset val="128"/>
      </rPr>
      <t>飲食事業のみ</t>
    </r>
    <r>
      <rPr>
        <b/>
        <sz val="11"/>
        <color theme="1"/>
        <rFont val="Meiryo UI"/>
        <family val="3"/>
        <charset val="128"/>
      </rPr>
      <t>の
営業利益</t>
    </r>
    <rPh sb="1" eb="3">
      <t>インショク</t>
    </rPh>
    <rPh sb="3" eb="5">
      <t>ジギョウ</t>
    </rPh>
    <rPh sb="9" eb="11">
      <t>エイギョウ</t>
    </rPh>
    <rPh sb="11" eb="13">
      <t>リエキ</t>
    </rPh>
    <phoneticPr fontId="1"/>
  </si>
  <si>
    <r>
      <t>④</t>
    </r>
    <r>
      <rPr>
        <b/>
        <sz val="11"/>
        <color rgb="FFFF0000"/>
        <rFont val="Meiryo UI"/>
        <family val="3"/>
        <charset val="128"/>
      </rPr>
      <t>複合事業全体</t>
    </r>
    <r>
      <rPr>
        <b/>
        <sz val="11"/>
        <color theme="1"/>
        <rFont val="Meiryo UI"/>
        <family val="3"/>
        <charset val="128"/>
      </rPr>
      <t>の
売上</t>
    </r>
    <rPh sb="1" eb="3">
      <t>フクゴウ</t>
    </rPh>
    <rPh sb="3" eb="5">
      <t>ジギョウ</t>
    </rPh>
    <rPh sb="5" eb="7">
      <t>ゼンタイ</t>
    </rPh>
    <rPh sb="9" eb="11">
      <t>ウリアゲ</t>
    </rPh>
    <phoneticPr fontId="1"/>
  </si>
  <si>
    <t>飲食事業のみの
売上（＝A表の①）</t>
    <rPh sb="0" eb="2">
      <t>インショク</t>
    </rPh>
    <rPh sb="2" eb="4">
      <t>ジギョウ</t>
    </rPh>
    <rPh sb="8" eb="10">
      <t>ウリアゲ</t>
    </rPh>
    <rPh sb="13" eb="14">
      <t>ヒョウ</t>
    </rPh>
    <phoneticPr fontId="1"/>
  </si>
  <si>
    <t>←飲食事業の売上が全体の70%以上であることが必要です</t>
    <rPh sb="1" eb="3">
      <t>インショク</t>
    </rPh>
    <rPh sb="3" eb="5">
      <t>ジギョウ</t>
    </rPh>
    <rPh sb="6" eb="8">
      <t>ウリアゲ</t>
    </rPh>
    <rPh sb="9" eb="11">
      <t>ゼンンタイ</t>
    </rPh>
    <rPh sb="15" eb="17">
      <t>イジョウ</t>
    </rPh>
    <rPh sb="23" eb="25">
      <t>ヒツヨウ</t>
    </rPh>
    <phoneticPr fontId="1"/>
  </si>
  <si>
    <t>飲食事業比率</t>
    <rPh sb="0" eb="2">
      <t>インショク</t>
    </rPh>
    <rPh sb="2" eb="4">
      <t>ジギョウ</t>
    </rPh>
    <rPh sb="4" eb="6">
      <t>ヒリツ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</si>
  <si>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</si>
  <si>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>　以下のどちらかを、チェックし、対象となる表を入力してください。</t>
    <rPh sb="1" eb="3">
      <t>イカ</t>
    </rPh>
    <rPh sb="16" eb="18">
      <t>タイショウ</t>
    </rPh>
    <rPh sb="21" eb="22">
      <t>ヒョウ</t>
    </rPh>
    <rPh sb="23" eb="25">
      <t>ニュウリョク</t>
    </rPh>
    <phoneticPr fontId="1"/>
  </si>
  <si>
    <t>・売上への消費税の含税、除税は、自社の決算（会計）基準に合わせて、判断し、記載してください。</t>
    <rPh sb="1" eb="3">
      <t>ウリアゲ</t>
    </rPh>
    <rPh sb="5" eb="8">
      <t>ショウヒゼイ</t>
    </rPh>
    <rPh sb="9" eb="10">
      <t>フク</t>
    </rPh>
    <rPh sb="10" eb="11">
      <t>ゼイ</t>
    </rPh>
    <rPh sb="12" eb="13">
      <t>ノゾ</t>
    </rPh>
    <rPh sb="13" eb="14">
      <t>ゼイ</t>
    </rPh>
    <rPh sb="16" eb="18">
      <t>ジシャ</t>
    </rPh>
    <rPh sb="19" eb="21">
      <t>ケッサン</t>
    </rPh>
    <rPh sb="22" eb="24">
      <t>カイケイ</t>
    </rPh>
    <rPh sb="25" eb="27">
      <t>キジュン</t>
    </rPh>
    <rPh sb="28" eb="29">
      <t>ア</t>
    </rPh>
    <rPh sb="33" eb="35">
      <t>ハンダン</t>
    </rPh>
    <rPh sb="37" eb="39">
      <t>キサイ</t>
    </rPh>
    <phoneticPr fontId="1"/>
  </si>
  <si>
    <t xml:space="preserve">  ※飲食店事業の売上は、飲食店内における飲食売上、テイクアウト売上、自社ECサイト等における飲食店事業に関連する商品の売上を含みます。</t>
    <phoneticPr fontId="1"/>
  </si>
  <si>
    <t xml:space="preserve">     レンタルスペースの売上やカラオケの売上、他の事業の売上などは、飲食店事業と分けてC表に記載してください。</t>
    <rPh sb="38" eb="39">
      <t>ミセ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</si>
</sst>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rgb="FFFF0000"/>
      <name val="Meiryo UI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" xfId="1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38" fontId="2" fillId="2" borderId="12" xfId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8" fontId="2" fillId="2" borderId="10" xfId="1" applyFont="1" applyFill="1" applyBorder="1">
      <alignment vertical="center"/>
    </xf>
    <xf numFmtId="38" fontId="2" fillId="2" borderId="11" xfId="1" applyFont="1" applyFill="1" applyBorder="1">
      <alignment vertical="center"/>
    </xf>
    <xf numFmtId="38" fontId="2" fillId="2" borderId="3" xfId="1" applyFont="1" applyFill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6" fontId="16" fillId="4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176" fontId="16" fillId="3" borderId="1" xfId="2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6" fontId="16" fillId="5" borderId="1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2" fillId="0" borderId="15" xfId="1" applyFont="1" applyBorder="1" applyAlignment="1" applyProtection="1">
      <alignment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17" xfId="1" applyFont="1" applyBorder="1" applyAlignment="1" applyProtection="1">
      <alignment vertical="center"/>
      <protection locked="0"/>
    </xf>
    <xf numFmtId="38" fontId="2" fillId="0" borderId="18" xfId="1" applyFont="1" applyBorder="1" applyAlignment="1" applyProtection="1">
      <alignment vertical="center"/>
      <protection locked="0"/>
    </xf>
    <xf numFmtId="38" fontId="2" fillId="0" borderId="19" xfId="1" applyFont="1" applyBorder="1" applyAlignment="1" applyProtection="1">
      <alignment vertical="center"/>
      <protection locked="0"/>
    </xf>
    <xf numFmtId="38" fontId="2" fillId="0" borderId="10" xfId="1" applyFont="1" applyBorder="1" applyAlignment="1" applyProtection="1">
      <alignment vertical="center"/>
      <protection locked="0"/>
    </xf>
    <xf numFmtId="38" fontId="2" fillId="0" borderId="11" xfId="1" applyFont="1" applyBorder="1" applyAlignment="1" applyProtection="1">
      <alignment vertical="center"/>
      <protection locked="0"/>
    </xf>
    <xf numFmtId="38" fontId="2" fillId="0" borderId="12" xfId="1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28</xdr:row>
      <xdr:rowOff>163286</xdr:rowOff>
    </xdr:from>
    <xdr:to>
      <xdr:col>4</xdr:col>
      <xdr:colOff>1077686</xdr:colOff>
      <xdr:row>28</xdr:row>
      <xdr:rowOff>174171</xdr:rowOff>
    </xdr:to>
    <xdr:cxnSp macro="">
      <xdr:nvCxnSpPr>
        <xdr:cNvPr id="4" name="直線矢印コネクタ 3"/>
        <xdr:cNvCxnSpPr/>
      </xdr:nvCxnSpPr>
      <xdr:spPr>
        <a:xfrm flipV="1">
          <a:off x="4278086" y="7108372"/>
          <a:ext cx="783771" cy="10885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28</xdr:row>
      <xdr:rowOff>163286</xdr:rowOff>
    </xdr:from>
    <xdr:to>
      <xdr:col>4</xdr:col>
      <xdr:colOff>1077686</xdr:colOff>
      <xdr:row>28</xdr:row>
      <xdr:rowOff>174171</xdr:rowOff>
    </xdr:to>
    <xdr:cxnSp macro="">
      <xdr:nvCxnSpPr>
        <xdr:cNvPr id="2" name="直線矢印コネクタ 1"/>
        <xdr:cNvCxnSpPr/>
      </xdr:nvCxnSpPr>
      <xdr:spPr>
        <a:xfrm flipV="1">
          <a:off x="4279175" y="7341326"/>
          <a:ext cx="783771" cy="10885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13</xdr:row>
      <xdr:rowOff>152402</xdr:rowOff>
    </xdr:from>
    <xdr:ext cx="452496" cy="492443"/>
    <xdr:sp macro="" textlink="">
      <xdr:nvSpPr>
        <xdr:cNvPr id="3" name="テキスト ボックス 2"/>
        <xdr:cNvSpPr txBox="1"/>
      </xdr:nvSpPr>
      <xdr:spPr>
        <a:xfrm>
          <a:off x="4060371" y="1937659"/>
          <a:ext cx="452496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tabSelected="1" zoomScale="70" zoomScaleNormal="70" zoomScalePageLayoutView="60" workbookViewId="0">
      <selection activeCell="B9" sqref="B9:B10"/>
    </sheetView>
  </sheetViews>
  <sheetFormatPr defaultColWidth="8.69921875" defaultRowHeight="15" x14ac:dyDescent="0.45"/>
  <cols>
    <col min="1" max="1" width="1.5" style="1" customWidth="1"/>
    <col min="2" max="2" width="11.59765625" style="1" customWidth="1"/>
    <col min="3" max="4" width="19.59765625" style="1" customWidth="1"/>
    <col min="5" max="5" width="18.19921875" style="1" customWidth="1"/>
    <col min="6" max="6" width="19.59765625" style="1" customWidth="1"/>
    <col min="7" max="7" width="10.19921875" style="1" customWidth="1"/>
    <col min="8" max="8" width="12.8984375" style="1" customWidth="1"/>
    <col min="9" max="12" width="18.796875" style="1" customWidth="1"/>
    <col min="13" max="16384" width="8.69921875" style="1"/>
  </cols>
  <sheetData>
    <row r="1" spans="1:12" s="2" customFormat="1" ht="34.200000000000003" customHeight="1" thickBot="1" x14ac:dyDescent="0.5">
      <c r="A1" s="4" t="s">
        <v>16</v>
      </c>
      <c r="B1" s="3"/>
      <c r="C1" s="3"/>
      <c r="D1" s="3"/>
      <c r="E1" s="3"/>
      <c r="G1" s="8" t="s">
        <v>19</v>
      </c>
      <c r="H1" s="51"/>
      <c r="I1" s="8" t="s">
        <v>3</v>
      </c>
      <c r="J1" s="65"/>
      <c r="K1" s="66"/>
      <c r="L1" s="67"/>
    </row>
    <row r="2" spans="1:12" s="2" customFormat="1" ht="4.2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 x14ac:dyDescent="0.4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6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x14ac:dyDescent="0.45">
      <c r="B5" s="1" t="s">
        <v>2</v>
      </c>
    </row>
    <row r="6" spans="1:12" x14ac:dyDescent="0.45">
      <c r="B6" s="1" t="s">
        <v>32</v>
      </c>
    </row>
    <row r="7" spans="1:12" x14ac:dyDescent="0.45">
      <c r="B7" s="1" t="s">
        <v>33</v>
      </c>
    </row>
    <row r="8" spans="1:12" x14ac:dyDescent="0.45">
      <c r="B8" s="1" t="s">
        <v>35</v>
      </c>
    </row>
    <row r="9" spans="1:12" x14ac:dyDescent="0.45">
      <c r="B9" s="1" t="s">
        <v>53</v>
      </c>
    </row>
    <row r="10" spans="1:12" x14ac:dyDescent="0.45">
      <c r="B10" s="1" t="s">
        <v>54</v>
      </c>
    </row>
    <row r="11" spans="1:12" x14ac:dyDescent="0.45">
      <c r="B11" s="1" t="s">
        <v>43</v>
      </c>
    </row>
    <row r="12" spans="1:12" x14ac:dyDescent="0.45">
      <c r="B12" s="1" t="s">
        <v>52</v>
      </c>
    </row>
    <row r="14" spans="1:12" ht="18.600000000000001" x14ac:dyDescent="0.45">
      <c r="B14" s="61" t="s">
        <v>51</v>
      </c>
    </row>
    <row r="15" spans="1:12" ht="38.4" x14ac:dyDescent="0.45">
      <c r="B15" s="50" t="s">
        <v>22</v>
      </c>
      <c r="E15" s="50" t="s">
        <v>23</v>
      </c>
    </row>
    <row r="16" spans="1:12" ht="35.4" customHeight="1" x14ac:dyDescent="0.45">
      <c r="B16" s="69" t="s">
        <v>41</v>
      </c>
      <c r="C16" s="69"/>
      <c r="D16" s="69"/>
      <c r="E16" s="69" t="s">
        <v>42</v>
      </c>
      <c r="F16" s="69"/>
      <c r="G16" s="69"/>
    </row>
    <row r="17" spans="2:12" ht="35.4" customHeight="1" x14ac:dyDescent="0.45">
      <c r="H17" s="41" t="s">
        <v>37</v>
      </c>
    </row>
    <row r="18" spans="2:12" ht="19.2" customHeight="1" x14ac:dyDescent="0.45">
      <c r="B18" s="32" t="s">
        <v>36</v>
      </c>
      <c r="E18" s="62" t="s">
        <v>34</v>
      </c>
      <c r="F18" s="62"/>
      <c r="G18" s="62"/>
      <c r="H18" s="32" t="s">
        <v>38</v>
      </c>
    </row>
    <row r="19" spans="2:12" ht="19.2" customHeight="1" thickBot="1" x14ac:dyDescent="0.5">
      <c r="D19" s="7" t="s">
        <v>20</v>
      </c>
      <c r="F19" s="7" t="s">
        <v>20</v>
      </c>
      <c r="K19" s="7" t="s">
        <v>20</v>
      </c>
    </row>
    <row r="20" spans="2:12" ht="25.8" customHeight="1" thickBot="1" x14ac:dyDescent="0.5">
      <c r="D20" s="7"/>
      <c r="F20" s="7"/>
      <c r="I20" s="63" t="s">
        <v>39</v>
      </c>
      <c r="J20" s="64"/>
      <c r="K20" s="63" t="s">
        <v>40</v>
      </c>
      <c r="L20" s="64"/>
    </row>
    <row r="21" spans="2:12" ht="49.2" customHeight="1" thickBot="1" x14ac:dyDescent="0.5">
      <c r="B21" s="9" t="s">
        <v>28</v>
      </c>
      <c r="C21" s="33" t="s">
        <v>29</v>
      </c>
      <c r="D21" s="34" t="s">
        <v>30</v>
      </c>
      <c r="F21" s="9" t="s">
        <v>31</v>
      </c>
      <c r="H21" s="13" t="s">
        <v>18</v>
      </c>
      <c r="I21" s="9" t="s">
        <v>46</v>
      </c>
      <c r="J21" s="37" t="s">
        <v>47</v>
      </c>
      <c r="K21" s="9" t="s">
        <v>44</v>
      </c>
      <c r="L21" s="9" t="s">
        <v>45</v>
      </c>
    </row>
    <row r="22" spans="2:12" ht="27" customHeight="1" thickTop="1" x14ac:dyDescent="0.45">
      <c r="B22" s="14" t="s">
        <v>0</v>
      </c>
      <c r="C22" s="52"/>
      <c r="D22" s="53"/>
      <c r="F22" s="58"/>
      <c r="H22" s="14" t="s">
        <v>0</v>
      </c>
      <c r="I22" s="58"/>
      <c r="J22" s="38">
        <f t="shared" ref="J22:J34" si="0">C22</f>
        <v>0</v>
      </c>
      <c r="K22" s="58"/>
      <c r="L22" s="58"/>
    </row>
    <row r="23" spans="2:12" ht="27" customHeight="1" x14ac:dyDescent="0.45">
      <c r="B23" s="15" t="s">
        <v>1</v>
      </c>
      <c r="C23" s="54"/>
      <c r="D23" s="55"/>
      <c r="F23" s="59"/>
      <c r="H23" s="15" t="s">
        <v>1</v>
      </c>
      <c r="I23" s="59"/>
      <c r="J23" s="39">
        <f t="shared" si="0"/>
        <v>0</v>
      </c>
      <c r="K23" s="59"/>
      <c r="L23" s="59"/>
    </row>
    <row r="24" spans="2:12" ht="27" customHeight="1" x14ac:dyDescent="0.45">
      <c r="B24" s="15" t="s">
        <v>5</v>
      </c>
      <c r="C24" s="54"/>
      <c r="D24" s="55"/>
      <c r="F24" s="59"/>
      <c r="H24" s="15" t="s">
        <v>5</v>
      </c>
      <c r="I24" s="59"/>
      <c r="J24" s="39">
        <f t="shared" si="0"/>
        <v>0</v>
      </c>
      <c r="K24" s="59"/>
      <c r="L24" s="59"/>
    </row>
    <row r="25" spans="2:12" ht="27" customHeight="1" x14ac:dyDescent="0.45">
      <c r="B25" s="15" t="s">
        <v>6</v>
      </c>
      <c r="C25" s="54"/>
      <c r="D25" s="55"/>
      <c r="F25" s="59"/>
      <c r="H25" s="15" t="s">
        <v>6</v>
      </c>
      <c r="I25" s="59"/>
      <c r="J25" s="39">
        <f t="shared" si="0"/>
        <v>0</v>
      </c>
      <c r="K25" s="59"/>
      <c r="L25" s="59"/>
    </row>
    <row r="26" spans="2:12" ht="27" customHeight="1" x14ac:dyDescent="0.45">
      <c r="B26" s="15" t="s">
        <v>7</v>
      </c>
      <c r="C26" s="54"/>
      <c r="D26" s="55"/>
      <c r="E26" s="36" t="s">
        <v>25</v>
      </c>
      <c r="F26" s="59"/>
      <c r="H26" s="15" t="s">
        <v>7</v>
      </c>
      <c r="I26" s="59"/>
      <c r="J26" s="39">
        <f t="shared" si="0"/>
        <v>0</v>
      </c>
      <c r="K26" s="59"/>
      <c r="L26" s="59"/>
    </row>
    <row r="27" spans="2:12" ht="27" customHeight="1" x14ac:dyDescent="0.45">
      <c r="B27" s="15" t="s">
        <v>8</v>
      </c>
      <c r="C27" s="54"/>
      <c r="D27" s="55"/>
      <c r="E27" s="36" t="s">
        <v>21</v>
      </c>
      <c r="F27" s="59"/>
      <c r="H27" s="15" t="s">
        <v>8</v>
      </c>
      <c r="I27" s="59"/>
      <c r="J27" s="39">
        <f t="shared" si="0"/>
        <v>0</v>
      </c>
      <c r="K27" s="59"/>
      <c r="L27" s="59"/>
    </row>
    <row r="28" spans="2:12" ht="27" customHeight="1" x14ac:dyDescent="0.45">
      <c r="B28" s="15" t="s">
        <v>9</v>
      </c>
      <c r="C28" s="54"/>
      <c r="D28" s="55"/>
      <c r="E28" s="36" t="s">
        <v>24</v>
      </c>
      <c r="F28" s="59"/>
      <c r="H28" s="15" t="s">
        <v>9</v>
      </c>
      <c r="I28" s="59"/>
      <c r="J28" s="39">
        <f t="shared" si="0"/>
        <v>0</v>
      </c>
      <c r="K28" s="59"/>
      <c r="L28" s="59"/>
    </row>
    <row r="29" spans="2:12" ht="27" customHeight="1" x14ac:dyDescent="0.45">
      <c r="B29" s="15" t="s">
        <v>10</v>
      </c>
      <c r="C29" s="54"/>
      <c r="D29" s="55"/>
      <c r="F29" s="59"/>
      <c r="H29" s="15" t="s">
        <v>10</v>
      </c>
      <c r="I29" s="59"/>
      <c r="J29" s="39">
        <f t="shared" si="0"/>
        <v>0</v>
      </c>
      <c r="K29" s="59"/>
      <c r="L29" s="59"/>
    </row>
    <row r="30" spans="2:12" ht="27" customHeight="1" x14ac:dyDescent="0.45">
      <c r="B30" s="15" t="s">
        <v>11</v>
      </c>
      <c r="C30" s="54"/>
      <c r="D30" s="55"/>
      <c r="F30" s="59"/>
      <c r="H30" s="15" t="s">
        <v>11</v>
      </c>
      <c r="I30" s="59"/>
      <c r="J30" s="39">
        <f t="shared" si="0"/>
        <v>0</v>
      </c>
      <c r="K30" s="59"/>
      <c r="L30" s="59"/>
    </row>
    <row r="31" spans="2:12" ht="27" customHeight="1" x14ac:dyDescent="0.45">
      <c r="B31" s="15" t="s">
        <v>12</v>
      </c>
      <c r="C31" s="54"/>
      <c r="D31" s="55"/>
      <c r="F31" s="59"/>
      <c r="H31" s="15" t="s">
        <v>12</v>
      </c>
      <c r="I31" s="59"/>
      <c r="J31" s="39">
        <f t="shared" si="0"/>
        <v>0</v>
      </c>
      <c r="K31" s="59"/>
      <c r="L31" s="59"/>
    </row>
    <row r="32" spans="2:12" ht="27" customHeight="1" x14ac:dyDescent="0.45">
      <c r="B32" s="15" t="s">
        <v>13</v>
      </c>
      <c r="C32" s="54"/>
      <c r="D32" s="55"/>
      <c r="F32" s="59"/>
      <c r="H32" s="15" t="s">
        <v>13</v>
      </c>
      <c r="I32" s="59"/>
      <c r="J32" s="39">
        <f t="shared" si="0"/>
        <v>0</v>
      </c>
      <c r="K32" s="59"/>
      <c r="L32" s="59"/>
    </row>
    <row r="33" spans="2:12" ht="27" customHeight="1" thickBot="1" x14ac:dyDescent="0.5">
      <c r="B33" s="16" t="s">
        <v>14</v>
      </c>
      <c r="C33" s="56"/>
      <c r="D33" s="57"/>
      <c r="F33" s="60"/>
      <c r="H33" s="16" t="s">
        <v>14</v>
      </c>
      <c r="I33" s="60"/>
      <c r="J33" s="35">
        <f t="shared" si="0"/>
        <v>0</v>
      </c>
      <c r="K33" s="60"/>
      <c r="L33" s="60"/>
    </row>
    <row r="34" spans="2:12" ht="27" customHeight="1" thickTop="1" thickBot="1" x14ac:dyDescent="0.5">
      <c r="B34" s="17" t="s">
        <v>15</v>
      </c>
      <c r="C34" s="24">
        <f>SUM(C22:C33)</f>
        <v>0</v>
      </c>
      <c r="D34" s="25">
        <f>SUM(D22:D33)</f>
        <v>0</v>
      </c>
      <c r="F34" s="29">
        <f>SUM(F22:F33)</f>
        <v>0</v>
      </c>
      <c r="H34" s="17" t="s">
        <v>15</v>
      </c>
      <c r="I34" s="12">
        <f>SUM(I22:I33)</f>
        <v>0</v>
      </c>
      <c r="J34" s="40">
        <f t="shared" si="0"/>
        <v>0</v>
      </c>
      <c r="K34" s="12">
        <f>SUM(K22:K33)</f>
        <v>0</v>
      </c>
      <c r="L34" s="12">
        <f>SUM(L22:L33)</f>
        <v>0</v>
      </c>
    </row>
    <row r="35" spans="2:12" ht="27" customHeight="1" thickBot="1" x14ac:dyDescent="0.5"/>
    <row r="36" spans="2:12" ht="27" customHeight="1" thickBot="1" x14ac:dyDescent="0.5">
      <c r="B36" s="43" t="s">
        <v>17</v>
      </c>
      <c r="C36" s="44"/>
      <c r="D36" s="45" t="e">
        <f>C34/D34</f>
        <v>#DIV/0!</v>
      </c>
      <c r="E36" s="46"/>
      <c r="F36" s="47" t="e">
        <f>C34/F34</f>
        <v>#DIV/0!</v>
      </c>
      <c r="G36" s="46"/>
      <c r="H36" s="48" t="s">
        <v>49</v>
      </c>
      <c r="I36" s="49" t="e">
        <f>C34/I34</f>
        <v>#DIV/0!</v>
      </c>
      <c r="J36" s="42" t="s">
        <v>48</v>
      </c>
      <c r="K36" s="42"/>
      <c r="L36" s="42"/>
    </row>
    <row r="37" spans="2:12" ht="24" customHeight="1" x14ac:dyDescent="0.45">
      <c r="D37" s="31" t="s">
        <v>27</v>
      </c>
      <c r="F37" s="31" t="s">
        <v>26</v>
      </c>
    </row>
  </sheetData>
  <mergeCells count="7">
    <mergeCell ref="E18:G18"/>
    <mergeCell ref="I20:J20"/>
    <mergeCell ref="K20:L20"/>
    <mergeCell ref="J1:L1"/>
    <mergeCell ref="A3:L3"/>
    <mergeCell ref="B16:D16"/>
    <mergeCell ref="E16:G16"/>
  </mergeCells>
  <phoneticPr fontId="1"/>
  <pageMargins left="0.23622047244094491" right="0.23622047244094491" top="0.47244094488188981" bottom="0.27559055118110237" header="0.31496062992125984" footer="0.19685039370078741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zoomScale="70" zoomScaleNormal="70" zoomScalePageLayoutView="60" workbookViewId="0">
      <selection activeCell="B9" sqref="B9:B10"/>
    </sheetView>
  </sheetViews>
  <sheetFormatPr defaultColWidth="8.69921875" defaultRowHeight="15" x14ac:dyDescent="0.45"/>
  <cols>
    <col min="1" max="1" width="1.5" style="1" customWidth="1"/>
    <col min="2" max="2" width="11.59765625" style="1" customWidth="1"/>
    <col min="3" max="4" width="19.59765625" style="1" customWidth="1"/>
    <col min="5" max="5" width="18.19921875" style="1" customWidth="1"/>
    <col min="6" max="6" width="19.59765625" style="1" customWidth="1"/>
    <col min="7" max="7" width="10.19921875" style="1" customWidth="1"/>
    <col min="8" max="8" width="12.8984375" style="1" customWidth="1"/>
    <col min="9" max="12" width="18.796875" style="1" customWidth="1"/>
    <col min="13" max="16384" width="8.69921875" style="1"/>
  </cols>
  <sheetData>
    <row r="1" spans="1:12" s="2" customFormat="1" ht="34.200000000000003" customHeight="1" thickBot="1" x14ac:dyDescent="0.5">
      <c r="A1" s="4" t="s">
        <v>16</v>
      </c>
      <c r="B1" s="3"/>
      <c r="C1" s="3"/>
      <c r="D1" s="3"/>
      <c r="E1" s="3"/>
      <c r="G1" s="8" t="s">
        <v>19</v>
      </c>
      <c r="H1" s="8">
        <v>3001</v>
      </c>
      <c r="I1" s="8" t="s">
        <v>3</v>
      </c>
      <c r="J1" s="70" t="s">
        <v>50</v>
      </c>
      <c r="K1" s="71"/>
      <c r="L1" s="72"/>
    </row>
    <row r="2" spans="1:12" s="2" customFormat="1" ht="4.2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 x14ac:dyDescent="0.4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6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x14ac:dyDescent="0.45">
      <c r="B5" s="1" t="s">
        <v>2</v>
      </c>
    </row>
    <row r="6" spans="1:12" x14ac:dyDescent="0.45">
      <c r="B6" s="1" t="s">
        <v>32</v>
      </c>
    </row>
    <row r="7" spans="1:12" x14ac:dyDescent="0.45">
      <c r="B7" s="1" t="s">
        <v>33</v>
      </c>
    </row>
    <row r="8" spans="1:12" x14ac:dyDescent="0.45">
      <c r="B8" s="1" t="s">
        <v>35</v>
      </c>
    </row>
    <row r="9" spans="1:12" x14ac:dyDescent="0.45">
      <c r="B9" s="1" t="s">
        <v>53</v>
      </c>
    </row>
    <row r="10" spans="1:12" x14ac:dyDescent="0.45">
      <c r="B10" s="1" t="s">
        <v>54</v>
      </c>
    </row>
    <row r="11" spans="1:12" x14ac:dyDescent="0.45">
      <c r="B11" s="1" t="s">
        <v>43</v>
      </c>
    </row>
    <row r="12" spans="1:12" x14ac:dyDescent="0.45">
      <c r="B12" s="1" t="s">
        <v>52</v>
      </c>
    </row>
    <row r="14" spans="1:12" ht="18.600000000000001" x14ac:dyDescent="0.45">
      <c r="B14" s="61" t="s">
        <v>51</v>
      </c>
    </row>
    <row r="15" spans="1:12" ht="38.4" x14ac:dyDescent="0.45">
      <c r="B15" s="30" t="s">
        <v>22</v>
      </c>
      <c r="E15" s="30" t="s">
        <v>23</v>
      </c>
    </row>
    <row r="16" spans="1:12" ht="35.4" customHeight="1" x14ac:dyDescent="0.45">
      <c r="B16" s="69" t="s">
        <v>41</v>
      </c>
      <c r="C16" s="69"/>
      <c r="D16" s="69"/>
      <c r="E16" s="69" t="s">
        <v>42</v>
      </c>
      <c r="F16" s="69"/>
      <c r="G16" s="69"/>
    </row>
    <row r="17" spans="2:12" ht="35.4" customHeight="1" x14ac:dyDescent="0.45">
      <c r="H17" s="41" t="s">
        <v>37</v>
      </c>
    </row>
    <row r="18" spans="2:12" ht="19.2" customHeight="1" x14ac:dyDescent="0.45">
      <c r="B18" s="32" t="s">
        <v>36</v>
      </c>
      <c r="E18" s="62" t="s">
        <v>34</v>
      </c>
      <c r="F18" s="62"/>
      <c r="G18" s="62"/>
      <c r="H18" s="32" t="s">
        <v>38</v>
      </c>
    </row>
    <row r="19" spans="2:12" ht="19.2" customHeight="1" thickBot="1" x14ac:dyDescent="0.5">
      <c r="D19" s="7" t="s">
        <v>20</v>
      </c>
      <c r="F19" s="7" t="s">
        <v>20</v>
      </c>
      <c r="K19" s="7" t="s">
        <v>20</v>
      </c>
    </row>
    <row r="20" spans="2:12" ht="25.8" customHeight="1" thickBot="1" x14ac:dyDescent="0.5">
      <c r="D20" s="7"/>
      <c r="F20" s="7"/>
      <c r="I20" s="63" t="s">
        <v>39</v>
      </c>
      <c r="J20" s="64"/>
      <c r="K20" s="63" t="s">
        <v>40</v>
      </c>
      <c r="L20" s="64"/>
    </row>
    <row r="21" spans="2:12" ht="49.2" customHeight="1" thickBot="1" x14ac:dyDescent="0.5">
      <c r="B21" s="9" t="s">
        <v>28</v>
      </c>
      <c r="C21" s="33" t="s">
        <v>29</v>
      </c>
      <c r="D21" s="34" t="s">
        <v>30</v>
      </c>
      <c r="F21" s="9" t="s">
        <v>31</v>
      </c>
      <c r="H21" s="13" t="s">
        <v>18</v>
      </c>
      <c r="I21" s="9" t="s">
        <v>46</v>
      </c>
      <c r="J21" s="37" t="s">
        <v>47</v>
      </c>
      <c r="K21" s="9" t="s">
        <v>44</v>
      </c>
      <c r="L21" s="9" t="s">
        <v>45</v>
      </c>
    </row>
    <row r="22" spans="2:12" ht="27" customHeight="1" thickTop="1" x14ac:dyDescent="0.45">
      <c r="B22" s="14" t="s">
        <v>0</v>
      </c>
      <c r="C22" s="18">
        <v>1352000</v>
      </c>
      <c r="D22" s="19">
        <v>819735</v>
      </c>
      <c r="F22" s="26">
        <v>1654300</v>
      </c>
      <c r="H22" s="14" t="s">
        <v>0</v>
      </c>
      <c r="I22" s="10">
        <v>1690000</v>
      </c>
      <c r="J22" s="38">
        <f t="shared" ref="J22:J34" si="0">C22</f>
        <v>1352000</v>
      </c>
      <c r="K22" s="10">
        <f>I22*0.13</f>
        <v>219700</v>
      </c>
      <c r="L22" s="10">
        <f>C22*0.11</f>
        <v>148720</v>
      </c>
    </row>
    <row r="23" spans="2:12" ht="27" customHeight="1" x14ac:dyDescent="0.45">
      <c r="B23" s="15" t="s">
        <v>1</v>
      </c>
      <c r="C23" s="20">
        <v>1211548</v>
      </c>
      <c r="D23" s="21">
        <v>977038</v>
      </c>
      <c r="F23" s="27">
        <v>1511548</v>
      </c>
      <c r="H23" s="15" t="s">
        <v>1</v>
      </c>
      <c r="I23" s="10">
        <v>1720398.16</v>
      </c>
      <c r="J23" s="39">
        <f t="shared" si="0"/>
        <v>1211548</v>
      </c>
      <c r="K23" s="10">
        <f t="shared" ref="K23:K32" si="1">I23*0.13</f>
        <v>223651.76079999999</v>
      </c>
      <c r="L23" s="10">
        <f t="shared" ref="L23:L32" si="2">C23*0.11</f>
        <v>133270.28</v>
      </c>
    </row>
    <row r="24" spans="2:12" ht="27" customHeight="1" x14ac:dyDescent="0.45">
      <c r="B24" s="15" t="s">
        <v>5</v>
      </c>
      <c r="C24" s="20">
        <v>1011300</v>
      </c>
      <c r="D24" s="21">
        <v>710868</v>
      </c>
      <c r="F24" s="27">
        <v>1241300</v>
      </c>
      <c r="H24" s="15" t="s">
        <v>5</v>
      </c>
      <c r="I24" s="10">
        <v>1779888</v>
      </c>
      <c r="J24" s="39">
        <f t="shared" si="0"/>
        <v>1011300</v>
      </c>
      <c r="K24" s="10">
        <f t="shared" si="1"/>
        <v>231385.44</v>
      </c>
      <c r="L24" s="10">
        <f t="shared" si="2"/>
        <v>111243</v>
      </c>
    </row>
    <row r="25" spans="2:12" ht="27" customHeight="1" x14ac:dyDescent="0.45">
      <c r="B25" s="15" t="s">
        <v>6</v>
      </c>
      <c r="C25" s="20">
        <v>992420</v>
      </c>
      <c r="D25" s="21">
        <v>782100</v>
      </c>
      <c r="F25" s="27">
        <v>1292420</v>
      </c>
      <c r="H25" s="15" t="s">
        <v>6</v>
      </c>
      <c r="I25" s="10">
        <v>1439009</v>
      </c>
      <c r="J25" s="39">
        <f t="shared" si="0"/>
        <v>992420</v>
      </c>
      <c r="K25" s="10">
        <f t="shared" si="1"/>
        <v>187071.17</v>
      </c>
      <c r="L25" s="10">
        <f t="shared" si="2"/>
        <v>109166.2</v>
      </c>
    </row>
    <row r="26" spans="2:12" ht="27" customHeight="1" x14ac:dyDescent="0.45">
      <c r="B26" s="15" t="s">
        <v>7</v>
      </c>
      <c r="C26" s="20">
        <v>1430760</v>
      </c>
      <c r="D26" s="21">
        <v>1086460</v>
      </c>
      <c r="E26" s="36" t="s">
        <v>25</v>
      </c>
      <c r="F26" s="27">
        <v>1730771</v>
      </c>
      <c r="H26" s="15" t="s">
        <v>7</v>
      </c>
      <c r="I26" s="10">
        <v>1688296.7999999998</v>
      </c>
      <c r="J26" s="39">
        <f t="shared" si="0"/>
        <v>1430760</v>
      </c>
      <c r="K26" s="10">
        <f t="shared" si="1"/>
        <v>219478.58399999997</v>
      </c>
      <c r="L26" s="10">
        <f t="shared" si="2"/>
        <v>157383.6</v>
      </c>
    </row>
    <row r="27" spans="2:12" ht="27" customHeight="1" x14ac:dyDescent="0.45">
      <c r="B27" s="15" t="s">
        <v>8</v>
      </c>
      <c r="C27" s="20">
        <v>1290300</v>
      </c>
      <c r="D27" s="21">
        <v>968297</v>
      </c>
      <c r="E27" s="36" t="s">
        <v>21</v>
      </c>
      <c r="F27" s="27">
        <v>1590300</v>
      </c>
      <c r="H27" s="15" t="s">
        <v>8</v>
      </c>
      <c r="I27" s="10">
        <v>1806420</v>
      </c>
      <c r="J27" s="39">
        <f t="shared" si="0"/>
        <v>1290300</v>
      </c>
      <c r="K27" s="10">
        <f t="shared" si="1"/>
        <v>234834.6</v>
      </c>
      <c r="L27" s="10">
        <f t="shared" si="2"/>
        <v>141933</v>
      </c>
    </row>
    <row r="28" spans="2:12" ht="27" customHeight="1" x14ac:dyDescent="0.45">
      <c r="B28" s="15" t="s">
        <v>9</v>
      </c>
      <c r="C28" s="20">
        <v>1295400</v>
      </c>
      <c r="D28" s="21">
        <v>1082277</v>
      </c>
      <c r="E28" s="36" t="s">
        <v>24</v>
      </c>
      <c r="F28" s="27">
        <v>1595962</v>
      </c>
      <c r="H28" s="15" t="s">
        <v>9</v>
      </c>
      <c r="I28" s="10">
        <v>1943100</v>
      </c>
      <c r="J28" s="39">
        <f t="shared" si="0"/>
        <v>1295400</v>
      </c>
      <c r="K28" s="10">
        <f t="shared" si="1"/>
        <v>252603</v>
      </c>
      <c r="L28" s="10">
        <f t="shared" si="2"/>
        <v>142494</v>
      </c>
    </row>
    <row r="29" spans="2:12" ht="27" customHeight="1" x14ac:dyDescent="0.45">
      <c r="B29" s="15" t="s">
        <v>10</v>
      </c>
      <c r="C29" s="20">
        <v>982300</v>
      </c>
      <c r="D29" s="21">
        <v>978760</v>
      </c>
      <c r="F29" s="27">
        <v>1272300</v>
      </c>
      <c r="H29" s="15" t="s">
        <v>10</v>
      </c>
      <c r="I29" s="10">
        <v>1188583</v>
      </c>
      <c r="J29" s="39">
        <f t="shared" si="0"/>
        <v>982300</v>
      </c>
      <c r="K29" s="10">
        <f t="shared" si="1"/>
        <v>154515.79</v>
      </c>
      <c r="L29" s="10">
        <f t="shared" si="2"/>
        <v>108053</v>
      </c>
    </row>
    <row r="30" spans="2:12" ht="27" customHeight="1" x14ac:dyDescent="0.45">
      <c r="B30" s="15" t="s">
        <v>11</v>
      </c>
      <c r="C30" s="20">
        <v>1787320</v>
      </c>
      <c r="D30" s="21">
        <v>1765771</v>
      </c>
      <c r="F30" s="27">
        <v>2087320</v>
      </c>
      <c r="H30" s="15" t="s">
        <v>11</v>
      </c>
      <c r="I30" s="10">
        <v>2859712</v>
      </c>
      <c r="J30" s="39">
        <f t="shared" si="0"/>
        <v>1787320</v>
      </c>
      <c r="K30" s="10">
        <f t="shared" si="1"/>
        <v>371762.56</v>
      </c>
      <c r="L30" s="10">
        <f t="shared" si="2"/>
        <v>196605.2</v>
      </c>
    </row>
    <row r="31" spans="2:12" ht="27" customHeight="1" x14ac:dyDescent="0.45">
      <c r="B31" s="15" t="s">
        <v>12</v>
      </c>
      <c r="C31" s="20">
        <v>2321010</v>
      </c>
      <c r="D31" s="21">
        <v>2197464</v>
      </c>
      <c r="F31" s="27">
        <v>2621010</v>
      </c>
      <c r="H31" s="15" t="s">
        <v>12</v>
      </c>
      <c r="I31" s="10">
        <v>3017313</v>
      </c>
      <c r="J31" s="39">
        <f t="shared" si="0"/>
        <v>2321010</v>
      </c>
      <c r="K31" s="10">
        <f t="shared" si="1"/>
        <v>392250.69</v>
      </c>
      <c r="L31" s="10">
        <f t="shared" si="2"/>
        <v>255311.1</v>
      </c>
    </row>
    <row r="32" spans="2:12" ht="27" customHeight="1" x14ac:dyDescent="0.45">
      <c r="B32" s="15" t="s">
        <v>13</v>
      </c>
      <c r="C32" s="20">
        <v>1392009</v>
      </c>
      <c r="D32" s="21">
        <v>1524509</v>
      </c>
      <c r="F32" s="27">
        <v>1692009</v>
      </c>
      <c r="H32" s="15" t="s">
        <v>13</v>
      </c>
      <c r="I32" s="10">
        <v>2436015.75</v>
      </c>
      <c r="J32" s="39">
        <f t="shared" si="0"/>
        <v>1392009</v>
      </c>
      <c r="K32" s="10">
        <f t="shared" si="1"/>
        <v>316682.04749999999</v>
      </c>
      <c r="L32" s="10">
        <f t="shared" si="2"/>
        <v>153120.99</v>
      </c>
    </row>
    <row r="33" spans="2:12" ht="27" customHeight="1" thickBot="1" x14ac:dyDescent="0.5">
      <c r="B33" s="16" t="s">
        <v>14</v>
      </c>
      <c r="C33" s="22">
        <v>2818640</v>
      </c>
      <c r="D33" s="23">
        <v>2498240</v>
      </c>
      <c r="F33" s="28">
        <v>3025640</v>
      </c>
      <c r="H33" s="16" t="s">
        <v>14</v>
      </c>
      <c r="I33" s="11">
        <v>3523300</v>
      </c>
      <c r="J33" s="35">
        <f t="shared" si="0"/>
        <v>2818640</v>
      </c>
      <c r="K33" s="11">
        <f>I33*0.13</f>
        <v>458029</v>
      </c>
      <c r="L33" s="11">
        <f>C33*0.11</f>
        <v>310050.40000000002</v>
      </c>
    </row>
    <row r="34" spans="2:12" ht="27" customHeight="1" thickTop="1" thickBot="1" x14ac:dyDescent="0.5">
      <c r="B34" s="17" t="s">
        <v>15</v>
      </c>
      <c r="C34" s="24">
        <f>SUM(C22:C33)</f>
        <v>17885007</v>
      </c>
      <c r="D34" s="25">
        <f>SUM(D22:D33)</f>
        <v>15391519</v>
      </c>
      <c r="F34" s="29">
        <f>SUM(F22:F33)</f>
        <v>21314880</v>
      </c>
      <c r="H34" s="17" t="s">
        <v>15</v>
      </c>
      <c r="I34" s="12">
        <f>SUM(I22:I33)</f>
        <v>25092035.710000001</v>
      </c>
      <c r="J34" s="40">
        <f t="shared" si="0"/>
        <v>17885007</v>
      </c>
      <c r="K34" s="12">
        <f>SUM(K22:K33)</f>
        <v>3261964.6422999999</v>
      </c>
      <c r="L34" s="12">
        <f>SUM(L22:L33)</f>
        <v>1967350.77</v>
      </c>
    </row>
    <row r="35" spans="2:12" ht="27" customHeight="1" thickBot="1" x14ac:dyDescent="0.5"/>
    <row r="36" spans="2:12" ht="27" customHeight="1" thickBot="1" x14ac:dyDescent="0.5">
      <c r="B36" s="43" t="s">
        <v>17</v>
      </c>
      <c r="C36" s="44"/>
      <c r="D36" s="45">
        <f>C34/D34</f>
        <v>1.1620040231246831</v>
      </c>
      <c r="E36" s="46"/>
      <c r="F36" s="47">
        <f>C34/F34</f>
        <v>0.83908551209296045</v>
      </c>
      <c r="G36" s="46"/>
      <c r="H36" s="48" t="s">
        <v>49</v>
      </c>
      <c r="I36" s="49">
        <f>C34/I34</f>
        <v>0.7127762452877523</v>
      </c>
      <c r="J36" s="42" t="s">
        <v>48</v>
      </c>
      <c r="K36" s="42"/>
      <c r="L36" s="42"/>
    </row>
    <row r="37" spans="2:12" ht="24" customHeight="1" x14ac:dyDescent="0.45">
      <c r="D37" s="31" t="s">
        <v>27</v>
      </c>
      <c r="F37" s="31" t="s">
        <v>26</v>
      </c>
    </row>
  </sheetData>
  <mergeCells count="7">
    <mergeCell ref="I20:J20"/>
    <mergeCell ref="K20:L20"/>
    <mergeCell ref="J1:L1"/>
    <mergeCell ref="A3:L3"/>
    <mergeCell ref="B16:D16"/>
    <mergeCell ref="E16:G16"/>
    <mergeCell ref="E18:G18"/>
  </mergeCells>
  <phoneticPr fontId="1"/>
  <pageMargins left="0.23622047244094491" right="0.23622047244094491" top="0.47244094488188981" bottom="0.27559055118110237" header="0.31496062992125984" footer="0.19685039370078741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 </vt:lpstr>
      <vt:lpstr>様式5 (記入例)</vt:lpstr>
      <vt:lpstr>'様式5 '!Print_Area</vt:lpstr>
      <vt:lpstr>'様式5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2023-06-25T04:29:10Z</dcterms:modified>
</cp:coreProperties>
</file>