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XzN1LzHM3a_8ZvsvNU_QLbDVFM3hT4Uu\R5補原料リスク_食品原材料調達リスク軽減対策事業\10.実施規程、公募要領、様式\JMAC独自書式\旅費支給に関する基準\"/>
    </mc:Choice>
  </mc:AlternateContent>
  <bookViews>
    <workbookView xWindow="0" yWindow="0" windowWidth="16212" windowHeight="9276"/>
  </bookViews>
  <sheets>
    <sheet name="旅費一覧（交通費）" sheetId="6" r:id="rId1"/>
    <sheet name="旅費一覧 （宿泊費）" sheetId="8" r:id="rId2"/>
  </sheets>
  <definedNames>
    <definedName name="_xlnm.Print_Area" localSheetId="1">'旅費一覧 （宿泊費）'!$B$2:$H$35</definedName>
    <definedName name="_xlnm.Print_Area" localSheetId="0">'旅費一覧（交通費）'!$B$2:$S$49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6" l="1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7" i="6"/>
  <c r="N15" i="6" l="1"/>
  <c r="N7" i="6"/>
</calcChain>
</file>

<file path=xl/sharedStrings.xml><?xml version="1.0" encoding="utf-8"?>
<sst xmlns="http://schemas.openxmlformats.org/spreadsheetml/2006/main" count="114" uniqueCount="56">
  <si>
    <t>合計</t>
    <rPh sb="0" eb="2">
      <t>ゴウケイ</t>
    </rPh>
    <phoneticPr fontId="2"/>
  </si>
  <si>
    <t>No</t>
    <phoneticPr fontId="2"/>
  </si>
  <si>
    <t>日付</t>
    <rPh sb="0" eb="2">
      <t>ヒヅケ</t>
    </rPh>
    <phoneticPr fontId="2"/>
  </si>
  <si>
    <t>時間</t>
    <rPh sb="0" eb="2">
      <t>ジカン</t>
    </rPh>
    <phoneticPr fontId="2"/>
  </si>
  <si>
    <t>～</t>
    <phoneticPr fontId="2"/>
  </si>
  <si>
    <t>参加者</t>
    <rPh sb="0" eb="3">
      <t>サンカシャ</t>
    </rPh>
    <phoneticPr fontId="4"/>
  </si>
  <si>
    <t>移動手段</t>
    <rPh sb="0" eb="2">
      <t>イドウ</t>
    </rPh>
    <rPh sb="2" eb="4">
      <t>シュダン</t>
    </rPh>
    <phoneticPr fontId="4"/>
  </si>
  <si>
    <t>移動経路</t>
    <rPh sb="0" eb="2">
      <t>イドウ</t>
    </rPh>
    <rPh sb="2" eb="4">
      <t>ケイロ</t>
    </rPh>
    <phoneticPr fontId="4"/>
  </si>
  <si>
    <t>証憑番号
※添付書類に同じ番号付与する</t>
    <rPh sb="0" eb="2">
      <t>ショウヒョウ</t>
    </rPh>
    <rPh sb="2" eb="4">
      <t>バンゴウ</t>
    </rPh>
    <rPh sb="6" eb="8">
      <t>テンプ</t>
    </rPh>
    <rPh sb="8" eb="10">
      <t>ショルイ</t>
    </rPh>
    <rPh sb="11" eb="12">
      <t>オナ</t>
    </rPh>
    <rPh sb="13" eb="15">
      <t>バンゴウ</t>
    </rPh>
    <rPh sb="15" eb="17">
      <t>フヨ</t>
    </rPh>
    <phoneticPr fontId="4"/>
  </si>
  <si>
    <t>交通費合計（税込み）</t>
    <rPh sb="0" eb="3">
      <t>コウツウヒ</t>
    </rPh>
    <rPh sb="3" eb="5">
      <t>ゴウケイ</t>
    </rPh>
    <rPh sb="6" eb="8">
      <t>ゼイコ</t>
    </rPh>
    <phoneticPr fontId="2"/>
  </si>
  <si>
    <t>訪問場所（所在地）</t>
    <rPh sb="0" eb="2">
      <t>ホウモン</t>
    </rPh>
    <rPh sb="2" eb="4">
      <t>バショ</t>
    </rPh>
    <rPh sb="5" eb="7">
      <t>ショザイ</t>
    </rPh>
    <rPh sb="7" eb="8">
      <t>チ</t>
    </rPh>
    <phoneticPr fontId="4"/>
  </si>
  <si>
    <t>■■県■■市
●山町2-802</t>
    <rPh sb="2" eb="3">
      <t>ケン</t>
    </rPh>
    <rPh sb="5" eb="6">
      <t>シ</t>
    </rPh>
    <rPh sb="8" eb="9">
      <t>ヤマ</t>
    </rPh>
    <rPh sb="9" eb="10">
      <t>マチ</t>
    </rPh>
    <phoneticPr fontId="2"/>
  </si>
  <si>
    <t>〇〇</t>
    <phoneticPr fontId="2"/>
  </si>
  <si>
    <t>△△</t>
    <phoneticPr fontId="2"/>
  </si>
  <si>
    <t>移動手段</t>
    <rPh sb="0" eb="2">
      <t>イドウ</t>
    </rPh>
    <rPh sb="2" eb="4">
      <t>シュダン</t>
    </rPh>
    <phoneticPr fontId="2"/>
  </si>
  <si>
    <t>普通鉄道</t>
    <rPh sb="0" eb="2">
      <t>フツウ</t>
    </rPh>
    <rPh sb="2" eb="4">
      <t>テツドウ</t>
    </rPh>
    <phoneticPr fontId="2"/>
  </si>
  <si>
    <t>新幹線</t>
    <rPh sb="0" eb="3">
      <t>シンカンセン</t>
    </rPh>
    <phoneticPr fontId="2"/>
  </si>
  <si>
    <t>特急鉄道</t>
    <rPh sb="0" eb="4">
      <t>トッキュウテツドウ</t>
    </rPh>
    <phoneticPr fontId="2"/>
  </si>
  <si>
    <t>タクシー</t>
  </si>
  <si>
    <t>タクシー</t>
    <phoneticPr fontId="2"/>
  </si>
  <si>
    <t>飛行機</t>
    <rPh sb="0" eb="3">
      <t>ヒコウキ</t>
    </rPh>
    <phoneticPr fontId="2"/>
  </si>
  <si>
    <t>自動車</t>
    <rPh sb="0" eb="3">
      <t>ジドウシャ</t>
    </rPh>
    <phoneticPr fontId="2"/>
  </si>
  <si>
    <t>訪問内容</t>
    <rPh sb="0" eb="2">
      <t>ホウモン</t>
    </rPh>
    <rPh sb="2" eb="4">
      <t>ナイヨウ</t>
    </rPh>
    <phoneticPr fontId="2"/>
  </si>
  <si>
    <t>●●●●</t>
    <phoneticPr fontId="2"/>
  </si>
  <si>
    <t>〇〇〇→東京駅</t>
    <rPh sb="4" eb="7">
      <t>トウキョウエキ</t>
    </rPh>
    <phoneticPr fontId="2"/>
  </si>
  <si>
    <t>東京駅→米原駅</t>
    <rPh sb="0" eb="3">
      <t>トウキョウエキ</t>
    </rPh>
    <rPh sb="4" eb="6">
      <t>マイバラ</t>
    </rPh>
    <rPh sb="6" eb="7">
      <t>エキ</t>
    </rPh>
    <phoneticPr fontId="2"/>
  </si>
  <si>
    <t>米原駅→福井駅</t>
    <rPh sb="0" eb="2">
      <t>マイバラ</t>
    </rPh>
    <rPh sb="2" eb="3">
      <t>エキ</t>
    </rPh>
    <rPh sb="4" eb="6">
      <t>フクイ</t>
    </rPh>
    <rPh sb="6" eb="7">
      <t>エキ</t>
    </rPh>
    <phoneticPr fontId="2"/>
  </si>
  <si>
    <t>福井駅→工場</t>
    <rPh sb="0" eb="3">
      <t>フクイエキ</t>
    </rPh>
    <rPh sb="4" eb="6">
      <t>コウジョウ</t>
    </rPh>
    <phoneticPr fontId="2"/>
  </si>
  <si>
    <t>工場→福井</t>
    <rPh sb="0" eb="2">
      <t>コウジョウ</t>
    </rPh>
    <rPh sb="3" eb="5">
      <t>フクイ</t>
    </rPh>
    <phoneticPr fontId="2"/>
  </si>
  <si>
    <t>福井駅→米原駅</t>
    <rPh sb="0" eb="3">
      <t>フクイエキ</t>
    </rPh>
    <rPh sb="4" eb="6">
      <t>マイバラ</t>
    </rPh>
    <rPh sb="6" eb="7">
      <t>エキ</t>
    </rPh>
    <phoneticPr fontId="2"/>
  </si>
  <si>
    <t>米原駅→東京駅</t>
    <rPh sb="0" eb="3">
      <t>マイバラエキ</t>
    </rPh>
    <rPh sb="4" eb="7">
      <t>トウキョウエキ</t>
    </rPh>
    <phoneticPr fontId="2"/>
  </si>
  <si>
    <t>東京駅→〇〇〇</t>
    <rPh sb="0" eb="3">
      <t>トウキョウエキ</t>
    </rPh>
    <phoneticPr fontId="2"/>
  </si>
  <si>
    <t>記載例</t>
    <rPh sb="0" eb="2">
      <t>キサイ</t>
    </rPh>
    <rPh sb="2" eb="3">
      <t>レイ</t>
    </rPh>
    <phoneticPr fontId="2"/>
  </si>
  <si>
    <t>宿泊費（税込み）</t>
    <rPh sb="0" eb="3">
      <t>シュクハクヒ</t>
    </rPh>
    <rPh sb="4" eb="6">
      <t>ゼイコ</t>
    </rPh>
    <phoneticPr fontId="4"/>
  </si>
  <si>
    <t>宿泊地</t>
    <rPh sb="0" eb="3">
      <t>シュクハクチ</t>
    </rPh>
    <phoneticPr fontId="2"/>
  </si>
  <si>
    <t>●●●ホテル
所在地：■■県■■市●山町2-101</t>
    <rPh sb="7" eb="10">
      <t>ショザイチ</t>
    </rPh>
    <rPh sb="13" eb="14">
      <t>ケン</t>
    </rPh>
    <rPh sb="16" eb="17">
      <t>シ</t>
    </rPh>
    <rPh sb="18" eb="20">
      <t>ヤマチョウ</t>
    </rPh>
    <phoneticPr fontId="2"/>
  </si>
  <si>
    <t>●●●ホテル
所在地：■■県■■市●山町2-101</t>
    <phoneticPr fontId="2"/>
  </si>
  <si>
    <t>宿泊日</t>
    <rPh sb="0" eb="2">
      <t>シュクハク</t>
    </rPh>
    <phoneticPr fontId="2"/>
  </si>
  <si>
    <t>宿泊理由</t>
    <rPh sb="0" eb="2">
      <t>シュクハク</t>
    </rPh>
    <rPh sb="2" eb="4">
      <t>リユウ</t>
    </rPh>
    <phoneticPr fontId="2"/>
  </si>
  <si>
    <t>レンタカー</t>
    <phoneticPr fontId="2"/>
  </si>
  <si>
    <t>備考
（タクシー利用の場合はその理由を記載）</t>
    <rPh sb="0" eb="2">
      <t>ビコウ</t>
    </rPh>
    <rPh sb="8" eb="10">
      <t>リヨウ</t>
    </rPh>
    <rPh sb="11" eb="13">
      <t>バアイ</t>
    </rPh>
    <rPh sb="16" eb="18">
      <t>リユウ</t>
    </rPh>
    <rPh sb="19" eb="21">
      <t>キサイ</t>
    </rPh>
    <phoneticPr fontId="2"/>
  </si>
  <si>
    <t>公共の交通機関がなく徒歩による移動が困難なため（利用距離が1.5km以上あるため）</t>
    <rPh sb="0" eb="2">
      <t>コウキョウ</t>
    </rPh>
    <rPh sb="3" eb="5">
      <t>コウツウ</t>
    </rPh>
    <rPh sb="5" eb="7">
      <t>キカン</t>
    </rPh>
    <rPh sb="10" eb="12">
      <t>トホ</t>
    </rPh>
    <rPh sb="15" eb="17">
      <t>イドウ</t>
    </rPh>
    <rPh sb="18" eb="20">
      <t>コンナン</t>
    </rPh>
    <rPh sb="24" eb="26">
      <t>リヨウ</t>
    </rPh>
    <rPh sb="26" eb="28">
      <t>キョリ</t>
    </rPh>
    <rPh sb="34" eb="36">
      <t>イジョウ</t>
    </rPh>
    <phoneticPr fontId="2"/>
  </si>
  <si>
    <t>公共の交通機関がなく徒歩による移動が困難なため（利用距離が1.5km以上あるため）</t>
    <phoneticPr fontId="2"/>
  </si>
  <si>
    <t>旅費一覧（交通費）</t>
    <rPh sb="0" eb="2">
      <t>リョヒ</t>
    </rPh>
    <rPh sb="2" eb="4">
      <t>イチラン</t>
    </rPh>
    <rPh sb="5" eb="8">
      <t>コウツウヒ</t>
    </rPh>
    <phoneticPr fontId="2"/>
  </si>
  <si>
    <t>旅費一覧（宿泊費）</t>
    <rPh sb="0" eb="2">
      <t>リョヒ</t>
    </rPh>
    <rPh sb="2" eb="4">
      <t>イチラン</t>
    </rPh>
    <rPh sb="5" eb="8">
      <t>シュクハクヒ</t>
    </rPh>
    <phoneticPr fontId="2"/>
  </si>
  <si>
    <t>氏名（全員分記載ください）：</t>
    <rPh sb="0" eb="2">
      <t>シメイ</t>
    </rPh>
    <rPh sb="3" eb="6">
      <t>ゼンインブン</t>
    </rPh>
    <rPh sb="6" eb="8">
      <t>キサイ</t>
    </rPh>
    <phoneticPr fontId="2"/>
  </si>
  <si>
    <t>氏名（全員分記載ください）：</t>
    <phoneticPr fontId="2"/>
  </si>
  <si>
    <t xml:space="preserve">令和５年度 食品原材料調達リスク軽減対策事業 </t>
    <rPh sb="0" eb="2">
      <t>レイワ</t>
    </rPh>
    <rPh sb="3" eb="5">
      <t>ネンド</t>
    </rPh>
    <rPh sb="6" eb="8">
      <t>ショクヒン</t>
    </rPh>
    <rPh sb="8" eb="11">
      <t>ゲンザイリョウ</t>
    </rPh>
    <rPh sb="11" eb="13">
      <t>チョウタツ</t>
    </rPh>
    <rPh sb="16" eb="18">
      <t>ケイゲン</t>
    </rPh>
    <rPh sb="18" eb="20">
      <t>タイサク</t>
    </rPh>
    <rPh sb="20" eb="22">
      <t>ジギョウ</t>
    </rPh>
    <phoneticPr fontId="2"/>
  </si>
  <si>
    <t>会社名：</t>
    <rPh sb="0" eb="3">
      <t>カイシャメイ</t>
    </rPh>
    <phoneticPr fontId="2"/>
  </si>
  <si>
    <t>交通費（税込み）
日本円</t>
    <rPh sb="0" eb="3">
      <t>コウツウヒ</t>
    </rPh>
    <rPh sb="4" eb="6">
      <t>ゼイコ</t>
    </rPh>
    <rPh sb="9" eb="12">
      <t>ニホンエン</t>
    </rPh>
    <phoneticPr fontId="4"/>
  </si>
  <si>
    <t>交通費（税込み）
外貨払い</t>
    <rPh sb="0" eb="3">
      <t>コウツウヒ</t>
    </rPh>
    <rPh sb="4" eb="6">
      <t>ゼイコ</t>
    </rPh>
    <rPh sb="9" eb="11">
      <t>ガイカ</t>
    </rPh>
    <rPh sb="11" eb="12">
      <t>バラ</t>
    </rPh>
    <phoneticPr fontId="4"/>
  </si>
  <si>
    <t>外貨払いの場合
支払い通貨名</t>
    <rPh sb="0" eb="2">
      <t>ガイカ</t>
    </rPh>
    <rPh sb="2" eb="3">
      <t>バラ</t>
    </rPh>
    <rPh sb="5" eb="7">
      <t>バアイ</t>
    </rPh>
    <rPh sb="8" eb="10">
      <t>シハラ</t>
    </rPh>
    <rPh sb="11" eb="13">
      <t>ツウカ</t>
    </rPh>
    <rPh sb="13" eb="14">
      <t>メイ</t>
    </rPh>
    <phoneticPr fontId="2"/>
  </si>
  <si>
    <t>ドル</t>
    <phoneticPr fontId="2"/>
  </si>
  <si>
    <t>外貨払いの場合
交通費合計</t>
    <rPh sb="8" eb="13">
      <t>コウツウヒゴウケイ</t>
    </rPh>
    <phoneticPr fontId="2"/>
  </si>
  <si>
    <t>外貨払いの場合
使用日時点の日本円換算</t>
    <rPh sb="8" eb="10">
      <t>シヨウ</t>
    </rPh>
    <rPh sb="10" eb="11">
      <t>ビ</t>
    </rPh>
    <rPh sb="11" eb="13">
      <t>ジテン</t>
    </rPh>
    <rPh sb="14" eb="16">
      <t>ニホン</t>
    </rPh>
    <rPh sb="16" eb="19">
      <t>エンカンサン</t>
    </rPh>
    <phoneticPr fontId="2"/>
  </si>
  <si>
    <t>外貨払いの場合
日本円との為替レート
（決裁時点のレート）</t>
    <rPh sb="0" eb="2">
      <t>ガイカ</t>
    </rPh>
    <rPh sb="8" eb="11">
      <t>ニホンエン</t>
    </rPh>
    <rPh sb="10" eb="11">
      <t>エン</t>
    </rPh>
    <rPh sb="13" eb="15">
      <t>カワセ</t>
    </rPh>
    <rPh sb="20" eb="22">
      <t>ケッサイ</t>
    </rPh>
    <rPh sb="22" eb="24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</si>
</sst>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F800]dddd\,\ mmmm\ dd\,\ yyyy"/>
    <numFmt numFmtId="177" formatCode="h:mm;@"/>
    <numFmt numFmtId="178" formatCode="&quot;¥&quot;#,##0_);[Red]\(&quot;¥&quot;#,##0\)"/>
    <numFmt numFmtId="179" formatCode="#,##0;[Red]#,##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rgb="FF22222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</cellStyleXfs>
  <cellXfs count="14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38" fontId="5" fillId="0" borderId="3" xfId="0" applyNumberFormat="1" applyFont="1" applyBorder="1">
      <alignment vertical="center"/>
    </xf>
    <xf numFmtId="0" fontId="7" fillId="0" borderId="6" xfId="0" applyFont="1" applyBorder="1" applyAlignment="1">
      <alignment horizontal="center" vertical="center" wrapText="1"/>
    </xf>
    <xf numFmtId="38" fontId="5" fillId="0" borderId="0" xfId="0" applyNumberFormat="1" applyFo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2" borderId="8" xfId="0" applyFont="1" applyFill="1" applyBorder="1">
      <alignment vertical="center"/>
    </xf>
    <xf numFmtId="38" fontId="5" fillId="2" borderId="34" xfId="1" applyFont="1" applyFill="1" applyBorder="1" applyAlignment="1">
      <alignment horizontal="center" vertical="center"/>
    </xf>
    <xf numFmtId="38" fontId="5" fillId="2" borderId="9" xfId="1" applyFont="1" applyFill="1" applyBorder="1">
      <alignment vertical="center"/>
    </xf>
    <xf numFmtId="178" fontId="5" fillId="2" borderId="9" xfId="1" applyNumberFormat="1" applyFont="1" applyFill="1" applyBorder="1">
      <alignment vertical="center"/>
    </xf>
    <xf numFmtId="179" fontId="5" fillId="2" borderId="8" xfId="1" applyNumberFormat="1" applyFont="1" applyFill="1" applyBorder="1">
      <alignment vertical="center"/>
    </xf>
    <xf numFmtId="178" fontId="5" fillId="2" borderId="31" xfId="1" applyNumberFormat="1" applyFont="1" applyFill="1" applyBorder="1">
      <alignment vertical="center"/>
    </xf>
    <xf numFmtId="178" fontId="5" fillId="2" borderId="47" xfId="1" applyNumberFormat="1" applyFont="1" applyFill="1" applyBorder="1">
      <alignment vertical="center"/>
    </xf>
    <xf numFmtId="0" fontId="5" fillId="2" borderId="10" xfId="0" applyFont="1" applyFill="1" applyBorder="1">
      <alignment vertical="center"/>
    </xf>
    <xf numFmtId="38" fontId="5" fillId="2" borderId="35" xfId="1" applyFont="1" applyFill="1" applyBorder="1" applyAlignment="1">
      <alignment horizontal="center" vertical="center"/>
    </xf>
    <xf numFmtId="38" fontId="5" fillId="2" borderId="1" xfId="1" applyFont="1" applyFill="1" applyBorder="1">
      <alignment vertical="center"/>
    </xf>
    <xf numFmtId="178" fontId="5" fillId="2" borderId="1" xfId="1" applyNumberFormat="1" applyFont="1" applyFill="1" applyBorder="1">
      <alignment vertical="center"/>
    </xf>
    <xf numFmtId="179" fontId="5" fillId="2" borderId="10" xfId="1" applyNumberFormat="1" applyFont="1" applyFill="1" applyBorder="1">
      <alignment vertical="center"/>
    </xf>
    <xf numFmtId="178" fontId="5" fillId="2" borderId="4" xfId="1" applyNumberFormat="1" applyFont="1" applyFill="1" applyBorder="1">
      <alignment vertical="center"/>
    </xf>
    <xf numFmtId="178" fontId="5" fillId="2" borderId="11" xfId="1" applyNumberFormat="1" applyFont="1" applyFill="1" applyBorder="1">
      <alignment vertical="center"/>
    </xf>
    <xf numFmtId="38" fontId="5" fillId="2" borderId="17" xfId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0" fontId="5" fillId="2" borderId="12" xfId="0" applyFont="1" applyFill="1" applyBorder="1">
      <alignment vertical="center"/>
    </xf>
    <xf numFmtId="38" fontId="5" fillId="2" borderId="13" xfId="1" applyFont="1" applyFill="1" applyBorder="1">
      <alignment vertical="center"/>
    </xf>
    <xf numFmtId="178" fontId="5" fillId="2" borderId="13" xfId="1" applyNumberFormat="1" applyFont="1" applyFill="1" applyBorder="1">
      <alignment vertical="center"/>
    </xf>
    <xf numFmtId="179" fontId="5" fillId="2" borderId="12" xfId="1" applyNumberFormat="1" applyFont="1" applyFill="1" applyBorder="1">
      <alignment vertical="center"/>
    </xf>
    <xf numFmtId="178" fontId="5" fillId="2" borderId="21" xfId="1" applyNumberFormat="1" applyFont="1" applyFill="1" applyBorder="1">
      <alignment vertical="center"/>
    </xf>
    <xf numFmtId="178" fontId="5" fillId="2" borderId="14" xfId="1" applyNumberFormat="1" applyFont="1" applyFill="1" applyBorder="1">
      <alignment vertical="center"/>
    </xf>
    <xf numFmtId="0" fontId="5" fillId="0" borderId="25" xfId="0" applyFont="1" applyBorder="1">
      <alignment vertical="center"/>
    </xf>
    <xf numFmtId="176" fontId="5" fillId="0" borderId="16" xfId="0" applyNumberFormat="1" applyFont="1" applyBorder="1">
      <alignment vertical="center"/>
    </xf>
    <xf numFmtId="177" fontId="5" fillId="0" borderId="18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177" fontId="5" fillId="0" borderId="16" xfId="0" applyNumberFormat="1" applyFont="1" applyBorder="1" applyAlignment="1">
      <alignment horizontal="left" vertical="center"/>
    </xf>
    <xf numFmtId="0" fontId="5" fillId="0" borderId="17" xfId="0" applyFont="1" applyBorder="1">
      <alignment vertical="center"/>
    </xf>
    <xf numFmtId="38" fontId="5" fillId="0" borderId="17" xfId="1" applyFont="1" applyBorder="1">
      <alignment vertical="center"/>
    </xf>
    <xf numFmtId="38" fontId="5" fillId="0" borderId="1" xfId="1" applyFont="1" applyBorder="1">
      <alignment vertical="center"/>
    </xf>
    <xf numFmtId="178" fontId="5" fillId="0" borderId="17" xfId="1" applyNumberFormat="1" applyFont="1" applyBorder="1">
      <alignment vertical="center"/>
    </xf>
    <xf numFmtId="178" fontId="5" fillId="0" borderId="18" xfId="1" applyNumberFormat="1" applyFont="1" applyBorder="1">
      <alignment vertical="center"/>
    </xf>
    <xf numFmtId="178" fontId="5" fillId="0" borderId="30" xfId="1" applyNumberFormat="1" applyFont="1" applyBorder="1" applyAlignment="1">
      <alignment vertical="center" wrapText="1"/>
    </xf>
    <xf numFmtId="178" fontId="5" fillId="0" borderId="48" xfId="1" applyNumberFormat="1" applyFont="1" applyBorder="1">
      <alignment vertical="center"/>
    </xf>
    <xf numFmtId="178" fontId="5" fillId="0" borderId="30" xfId="1" applyNumberFormat="1" applyFont="1" applyBorder="1">
      <alignment vertical="center"/>
    </xf>
    <xf numFmtId="0" fontId="5" fillId="0" borderId="26" xfId="0" applyFont="1" applyBorder="1">
      <alignment vertical="center"/>
    </xf>
    <xf numFmtId="176" fontId="5" fillId="0" borderId="2" xfId="0" applyNumberFormat="1" applyFont="1" applyBorder="1">
      <alignment vertical="center"/>
    </xf>
    <xf numFmtId="177" fontId="5" fillId="0" borderId="4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left" vertical="center"/>
    </xf>
    <xf numFmtId="0" fontId="5" fillId="0" borderId="1" xfId="0" applyFont="1" applyBorder="1">
      <alignment vertical="center"/>
    </xf>
    <xf numFmtId="178" fontId="5" fillId="0" borderId="1" xfId="1" applyNumberFormat="1" applyFont="1" applyBorder="1">
      <alignment vertical="center"/>
    </xf>
    <xf numFmtId="178" fontId="5" fillId="0" borderId="4" xfId="1" applyNumberFormat="1" applyFont="1" applyBorder="1">
      <alignment vertical="center"/>
    </xf>
    <xf numFmtId="178" fontId="5" fillId="0" borderId="11" xfId="1" applyNumberFormat="1" applyFont="1" applyBorder="1" applyAlignment="1">
      <alignment vertical="center" wrapText="1"/>
    </xf>
    <xf numFmtId="178" fontId="5" fillId="0" borderId="10" xfId="1" applyNumberFormat="1" applyFont="1" applyBorder="1">
      <alignment vertical="center"/>
    </xf>
    <xf numFmtId="178" fontId="5" fillId="0" borderId="11" xfId="1" applyNumberFormat="1" applyFont="1" applyBorder="1">
      <alignment vertical="center"/>
    </xf>
    <xf numFmtId="176" fontId="5" fillId="0" borderId="15" xfId="0" applyNumberFormat="1" applyFont="1" applyBorder="1">
      <alignment vertical="center"/>
    </xf>
    <xf numFmtId="177" fontId="5" fillId="0" borderId="28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left" vertical="center"/>
    </xf>
    <xf numFmtId="0" fontId="5" fillId="0" borderId="7" xfId="0" applyFont="1" applyBorder="1">
      <alignment vertical="center"/>
    </xf>
    <xf numFmtId="38" fontId="5" fillId="0" borderId="7" xfId="1" applyFont="1" applyBorder="1">
      <alignment vertical="center"/>
    </xf>
    <xf numFmtId="178" fontId="5" fillId="0" borderId="7" xfId="1" applyNumberFormat="1" applyFont="1" applyBorder="1">
      <alignment vertical="center"/>
    </xf>
    <xf numFmtId="178" fontId="5" fillId="0" borderId="28" xfId="1" applyNumberFormat="1" applyFont="1" applyBorder="1">
      <alignment vertical="center"/>
    </xf>
    <xf numFmtId="178" fontId="5" fillId="0" borderId="29" xfId="1" applyNumberFormat="1" applyFont="1" applyBorder="1" applyAlignment="1">
      <alignment vertical="center" wrapText="1"/>
    </xf>
    <xf numFmtId="178" fontId="5" fillId="0" borderId="49" xfId="1" applyNumberFormat="1" applyFont="1" applyBorder="1">
      <alignment vertical="center"/>
    </xf>
    <xf numFmtId="178" fontId="5" fillId="0" borderId="29" xfId="1" applyNumberFormat="1" applyFont="1" applyBorder="1">
      <alignment vertical="center"/>
    </xf>
    <xf numFmtId="0" fontId="5" fillId="0" borderId="27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13" xfId="0" applyFont="1" applyBorder="1">
      <alignment vertical="center"/>
    </xf>
    <xf numFmtId="38" fontId="5" fillId="0" borderId="13" xfId="1" applyFont="1" applyBorder="1">
      <alignment vertical="center"/>
    </xf>
    <xf numFmtId="178" fontId="5" fillId="0" borderId="13" xfId="1" applyNumberFormat="1" applyFont="1" applyBorder="1">
      <alignment vertical="center"/>
    </xf>
    <xf numFmtId="178" fontId="5" fillId="0" borderId="21" xfId="1" applyNumberFormat="1" applyFont="1" applyBorder="1">
      <alignment vertical="center"/>
    </xf>
    <xf numFmtId="178" fontId="5" fillId="0" borderId="14" xfId="1" applyNumberFormat="1" applyFont="1" applyBorder="1" applyAlignment="1">
      <alignment vertical="center" wrapText="1"/>
    </xf>
    <xf numFmtId="178" fontId="5" fillId="0" borderId="12" xfId="1" applyNumberFormat="1" applyFont="1" applyBorder="1">
      <alignment vertical="center"/>
    </xf>
    <xf numFmtId="178" fontId="5" fillId="0" borderId="14" xfId="1" applyNumberFormat="1" applyFont="1" applyBorder="1">
      <alignment vertical="center"/>
    </xf>
    <xf numFmtId="0" fontId="10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38" fontId="5" fillId="2" borderId="34" xfId="1" applyFont="1" applyFill="1" applyBorder="1" applyAlignment="1">
      <alignment horizontal="center" vertical="center" wrapText="1"/>
    </xf>
    <xf numFmtId="178" fontId="5" fillId="2" borderId="34" xfId="1" applyNumberFormat="1" applyFont="1" applyFill="1" applyBorder="1">
      <alignment vertical="center"/>
    </xf>
    <xf numFmtId="38" fontId="5" fillId="2" borderId="37" xfId="1" applyFont="1" applyFill="1" applyBorder="1">
      <alignment vertical="center"/>
    </xf>
    <xf numFmtId="0" fontId="5" fillId="2" borderId="41" xfId="0" applyFont="1" applyFill="1" applyBorder="1">
      <alignment vertical="center"/>
    </xf>
    <xf numFmtId="38" fontId="5" fillId="2" borderId="13" xfId="1" applyFont="1" applyFill="1" applyBorder="1" applyAlignment="1">
      <alignment horizontal="center" vertical="center" wrapText="1"/>
    </xf>
    <xf numFmtId="38" fontId="5" fillId="2" borderId="13" xfId="1" applyFont="1" applyFill="1" applyBorder="1" applyAlignment="1">
      <alignment horizontal="center" vertical="center"/>
    </xf>
    <xf numFmtId="38" fontId="5" fillId="2" borderId="14" xfId="1" applyFont="1" applyFill="1" applyBorder="1">
      <alignment vertical="center"/>
    </xf>
    <xf numFmtId="38" fontId="5" fillId="0" borderId="30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14" xfId="1" applyFont="1" applyBorder="1">
      <alignment vertical="center"/>
    </xf>
    <xf numFmtId="0" fontId="6" fillId="0" borderId="6" xfId="0" applyFont="1" applyBorder="1" applyAlignment="1">
      <alignment horizontal="centerContinuous" vertical="center"/>
    </xf>
    <xf numFmtId="178" fontId="5" fillId="2" borderId="37" xfId="1" applyNumberFormat="1" applyFont="1" applyFill="1" applyBorder="1" applyAlignment="1">
      <alignment horizontal="center" vertical="center" wrapText="1"/>
    </xf>
    <xf numFmtId="178" fontId="5" fillId="2" borderId="38" xfId="1" applyNumberFormat="1" applyFont="1" applyFill="1" applyBorder="1" applyAlignment="1">
      <alignment horizontal="center" vertical="center" wrapText="1"/>
    </xf>
    <xf numFmtId="178" fontId="5" fillId="2" borderId="30" xfId="1" applyNumberFormat="1" applyFont="1" applyFill="1" applyBorder="1" applyAlignment="1">
      <alignment horizontal="center" vertical="center" wrapText="1"/>
    </xf>
    <xf numFmtId="178" fontId="5" fillId="2" borderId="29" xfId="1" applyNumberFormat="1" applyFont="1" applyFill="1" applyBorder="1" applyAlignment="1">
      <alignment horizontal="center" vertical="center" wrapText="1"/>
    </xf>
    <xf numFmtId="178" fontId="5" fillId="2" borderId="39" xfId="1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13" xfId="0" applyNumberFormat="1" applyFont="1" applyFill="1" applyBorder="1" applyAlignment="1">
      <alignment horizontal="center" vertical="center"/>
    </xf>
    <xf numFmtId="177" fontId="5" fillId="2" borderId="31" xfId="0" applyNumberFormat="1" applyFont="1" applyFill="1" applyBorder="1" applyAlignment="1">
      <alignment horizontal="right" vertical="center"/>
    </xf>
    <xf numFmtId="177" fontId="5" fillId="2" borderId="4" xfId="0" applyNumberFormat="1" applyFont="1" applyFill="1" applyBorder="1" applyAlignment="1">
      <alignment horizontal="right" vertical="center"/>
    </xf>
    <xf numFmtId="177" fontId="5" fillId="2" borderId="21" xfId="0" applyNumberFormat="1" applyFont="1" applyFill="1" applyBorder="1" applyAlignment="1">
      <alignment horizontal="right" vertical="center"/>
    </xf>
    <xf numFmtId="177" fontId="5" fillId="2" borderId="33" xfId="0" applyNumberFormat="1" applyFont="1" applyFill="1" applyBorder="1" applyAlignment="1">
      <alignment horizontal="left" vertical="center"/>
    </xf>
    <xf numFmtId="177" fontId="5" fillId="2" borderId="2" xfId="0" applyNumberFormat="1" applyFont="1" applyFill="1" applyBorder="1" applyAlignment="1">
      <alignment horizontal="left" vertical="center"/>
    </xf>
    <xf numFmtId="177" fontId="5" fillId="2" borderId="23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178" fontId="5" fillId="2" borderId="43" xfId="1" applyNumberFormat="1" applyFont="1" applyFill="1" applyBorder="1" applyAlignment="1">
      <alignment horizontal="center" vertical="center"/>
    </xf>
    <xf numFmtId="178" fontId="5" fillId="2" borderId="44" xfId="1" applyNumberFormat="1" applyFont="1" applyFill="1" applyBorder="1" applyAlignment="1">
      <alignment horizontal="center" vertical="center"/>
    </xf>
    <xf numFmtId="178" fontId="5" fillId="2" borderId="18" xfId="1" applyNumberFormat="1" applyFont="1" applyFill="1" applyBorder="1" applyAlignment="1">
      <alignment horizontal="center" vertical="center"/>
    </xf>
    <xf numFmtId="178" fontId="5" fillId="2" borderId="28" xfId="1" applyNumberFormat="1" applyFont="1" applyFill="1" applyBorder="1" applyAlignment="1">
      <alignment horizontal="center" vertical="center"/>
    </xf>
    <xf numFmtId="178" fontId="5" fillId="2" borderId="45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2" borderId="40" xfId="0" applyFont="1" applyFill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wrapText="1"/>
    </xf>
    <xf numFmtId="38" fontId="5" fillId="2" borderId="9" xfId="1" applyFont="1" applyFill="1" applyBorder="1" applyAlignment="1">
      <alignment horizontal="center" vertical="center" wrapText="1"/>
    </xf>
    <xf numFmtId="38" fontId="5" fillId="2" borderId="1" xfId="1" applyFont="1" applyFill="1" applyBorder="1" applyAlignment="1">
      <alignment horizontal="center" vertical="center"/>
    </xf>
    <xf numFmtId="38" fontId="5" fillId="2" borderId="13" xfId="1" applyFont="1" applyFill="1" applyBorder="1" applyAlignment="1">
      <alignment horizontal="center" vertical="center"/>
    </xf>
    <xf numFmtId="38" fontId="5" fillId="2" borderId="9" xfId="1" applyFont="1" applyFill="1" applyBorder="1" applyAlignment="1">
      <alignment horizontal="center" vertical="center"/>
    </xf>
    <xf numFmtId="176" fontId="5" fillId="2" borderId="34" xfId="0" applyNumberFormat="1" applyFont="1" applyFill="1" applyBorder="1" applyAlignment="1">
      <alignment horizontal="center" vertical="center"/>
    </xf>
    <xf numFmtId="176" fontId="5" fillId="2" borderId="36" xfId="0" applyNumberFormat="1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52"/>
  <sheetViews>
    <sheetView tabSelected="1" view="pageBreakPreview" zoomScale="70" zoomScaleNormal="85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defaultColWidth="8.69921875" defaultRowHeight="15" x14ac:dyDescent="0.45"/>
  <cols>
    <col min="1" max="1" width="4.19921875" style="1" customWidth="1"/>
    <col min="2" max="2" width="4.59765625" style="1" customWidth="1"/>
    <col min="3" max="3" width="21.19921875" style="1" customWidth="1"/>
    <col min="4" max="4" width="9.8984375" style="1" customWidth="1"/>
    <col min="5" max="5" width="4.19921875" style="1" customWidth="1"/>
    <col min="6" max="6" width="10.69921875" style="1" customWidth="1"/>
    <col min="7" max="7" width="25.69921875" style="1" customWidth="1"/>
    <col min="8" max="8" width="31.69921875" style="1" customWidth="1"/>
    <col min="9" max="9" width="20.8984375" style="1" customWidth="1"/>
    <col min="10" max="10" width="12.3984375" style="1" customWidth="1"/>
    <col min="11" max="18" width="20.8984375" style="1" customWidth="1"/>
    <col min="19" max="19" width="19.3984375" style="1" customWidth="1"/>
    <col min="20" max="20" width="8" style="1" customWidth="1"/>
    <col min="21" max="21" width="13.8984375" style="1" customWidth="1"/>
    <col min="22" max="16384" width="8.69921875" style="1"/>
  </cols>
  <sheetData>
    <row r="2" spans="1:22" ht="28.2" customHeight="1" x14ac:dyDescent="0.45">
      <c r="B2" s="2" t="s">
        <v>47</v>
      </c>
    </row>
    <row r="3" spans="1:22" ht="28.2" customHeight="1" thickBot="1" x14ac:dyDescent="0.5">
      <c r="B3" s="132" t="s">
        <v>43</v>
      </c>
      <c r="C3" s="132"/>
      <c r="D3" s="132"/>
      <c r="E3" s="132"/>
      <c r="F3" s="132"/>
      <c r="G3" s="3" t="s">
        <v>48</v>
      </c>
      <c r="H3" s="4"/>
      <c r="I3" s="4"/>
      <c r="J3" s="5"/>
      <c r="K3" s="5"/>
      <c r="O3" s="6"/>
    </row>
    <row r="4" spans="1:22" ht="35.25" customHeight="1" thickBot="1" x14ac:dyDescent="0.5">
      <c r="E4" s="5"/>
      <c r="F4" s="5"/>
      <c r="G4" s="7" t="s">
        <v>45</v>
      </c>
      <c r="H4" s="8"/>
      <c r="I4" s="8"/>
      <c r="P4" s="9" t="s">
        <v>51</v>
      </c>
      <c r="Q4" s="103" t="s">
        <v>52</v>
      </c>
      <c r="S4" s="10"/>
    </row>
    <row r="5" spans="1:22" ht="8.4" customHeight="1" thickBot="1" x14ac:dyDescent="0.5">
      <c r="H5" s="10"/>
      <c r="I5" s="10"/>
      <c r="S5" s="10"/>
    </row>
    <row r="6" spans="1:22" ht="56.25" customHeight="1" thickBot="1" x14ac:dyDescent="0.5">
      <c r="B6" s="11" t="s">
        <v>1</v>
      </c>
      <c r="C6" s="12" t="s">
        <v>2</v>
      </c>
      <c r="D6" s="134" t="s">
        <v>3</v>
      </c>
      <c r="E6" s="134"/>
      <c r="F6" s="134"/>
      <c r="G6" s="13" t="s">
        <v>22</v>
      </c>
      <c r="H6" s="14" t="s">
        <v>10</v>
      </c>
      <c r="I6" s="14" t="s">
        <v>5</v>
      </c>
      <c r="J6" s="14" t="s">
        <v>6</v>
      </c>
      <c r="K6" s="14" t="s">
        <v>7</v>
      </c>
      <c r="L6" s="14" t="s">
        <v>49</v>
      </c>
      <c r="M6" s="14" t="s">
        <v>8</v>
      </c>
      <c r="N6" s="15" t="s">
        <v>9</v>
      </c>
      <c r="O6" s="16" t="s">
        <v>40</v>
      </c>
      <c r="P6" s="17" t="s">
        <v>50</v>
      </c>
      <c r="Q6" s="18" t="s">
        <v>55</v>
      </c>
      <c r="R6" s="19" t="s">
        <v>54</v>
      </c>
      <c r="S6" s="19" t="s">
        <v>53</v>
      </c>
      <c r="V6" s="20" t="s">
        <v>14</v>
      </c>
    </row>
    <row r="7" spans="1:22" x14ac:dyDescent="0.45">
      <c r="A7" s="133" t="s">
        <v>32</v>
      </c>
      <c r="B7" s="21">
        <v>1</v>
      </c>
      <c r="C7" s="112">
        <v>45383</v>
      </c>
      <c r="D7" s="115">
        <v>0.60416666666666663</v>
      </c>
      <c r="E7" s="124" t="s">
        <v>4</v>
      </c>
      <c r="F7" s="118">
        <v>0.70833333333333337</v>
      </c>
      <c r="G7" s="121" t="s">
        <v>23</v>
      </c>
      <c r="H7" s="135" t="s">
        <v>11</v>
      </c>
      <c r="I7" s="138" t="s">
        <v>12</v>
      </c>
      <c r="J7" s="22" t="s">
        <v>15</v>
      </c>
      <c r="K7" s="23" t="s">
        <v>24</v>
      </c>
      <c r="L7" s="24">
        <v>168</v>
      </c>
      <c r="M7" s="23"/>
      <c r="N7" s="127">
        <f>SUM(L7:L14)</f>
        <v>31876</v>
      </c>
      <c r="O7" s="104" t="s">
        <v>41</v>
      </c>
      <c r="P7" s="25">
        <v>10</v>
      </c>
      <c r="Q7" s="24">
        <v>150</v>
      </c>
      <c r="R7" s="26">
        <f>P7*Q7</f>
        <v>1500</v>
      </c>
      <c r="S7" s="27"/>
      <c r="V7" s="1" t="s">
        <v>15</v>
      </c>
    </row>
    <row r="8" spans="1:22" x14ac:dyDescent="0.45">
      <c r="A8" s="133"/>
      <c r="B8" s="28">
        <v>2</v>
      </c>
      <c r="C8" s="113"/>
      <c r="D8" s="116"/>
      <c r="E8" s="125"/>
      <c r="F8" s="119"/>
      <c r="G8" s="122"/>
      <c r="H8" s="136"/>
      <c r="I8" s="136"/>
      <c r="J8" s="29" t="s">
        <v>16</v>
      </c>
      <c r="K8" s="30" t="s">
        <v>25</v>
      </c>
      <c r="L8" s="31">
        <v>12100</v>
      </c>
      <c r="M8" s="30"/>
      <c r="N8" s="128"/>
      <c r="O8" s="105"/>
      <c r="P8" s="32"/>
      <c r="Q8" s="31"/>
      <c r="R8" s="33">
        <f t="shared" ref="R8:R48" si="0">P8*Q8</f>
        <v>0</v>
      </c>
      <c r="S8" s="34"/>
      <c r="V8" s="1" t="s">
        <v>16</v>
      </c>
    </row>
    <row r="9" spans="1:22" x14ac:dyDescent="0.45">
      <c r="A9" s="133"/>
      <c r="B9" s="28">
        <v>3</v>
      </c>
      <c r="C9" s="113"/>
      <c r="D9" s="116"/>
      <c r="E9" s="125"/>
      <c r="F9" s="119"/>
      <c r="G9" s="122"/>
      <c r="H9" s="136"/>
      <c r="I9" s="136"/>
      <c r="J9" s="29" t="s">
        <v>17</v>
      </c>
      <c r="K9" s="30" t="s">
        <v>26</v>
      </c>
      <c r="L9" s="31">
        <v>2890</v>
      </c>
      <c r="M9" s="30"/>
      <c r="N9" s="128"/>
      <c r="O9" s="105"/>
      <c r="P9" s="32"/>
      <c r="Q9" s="31"/>
      <c r="R9" s="33">
        <f t="shared" si="0"/>
        <v>0</v>
      </c>
      <c r="S9" s="34"/>
      <c r="V9" s="1" t="s">
        <v>17</v>
      </c>
    </row>
    <row r="10" spans="1:22" x14ac:dyDescent="0.45">
      <c r="A10" s="133"/>
      <c r="B10" s="28">
        <v>4</v>
      </c>
      <c r="C10" s="113"/>
      <c r="D10" s="116"/>
      <c r="E10" s="125"/>
      <c r="F10" s="119"/>
      <c r="G10" s="122"/>
      <c r="H10" s="136"/>
      <c r="I10" s="136"/>
      <c r="J10" s="29" t="s">
        <v>18</v>
      </c>
      <c r="K10" s="30" t="s">
        <v>27</v>
      </c>
      <c r="L10" s="31">
        <v>780</v>
      </c>
      <c r="M10" s="30"/>
      <c r="N10" s="128"/>
      <c r="O10" s="105"/>
      <c r="P10" s="32"/>
      <c r="Q10" s="31"/>
      <c r="R10" s="33">
        <f t="shared" si="0"/>
        <v>0</v>
      </c>
      <c r="S10" s="34"/>
      <c r="V10" s="1" t="s">
        <v>19</v>
      </c>
    </row>
    <row r="11" spans="1:22" x14ac:dyDescent="0.45">
      <c r="A11" s="133"/>
      <c r="B11" s="28">
        <v>5</v>
      </c>
      <c r="C11" s="113"/>
      <c r="D11" s="116"/>
      <c r="E11" s="125"/>
      <c r="F11" s="119"/>
      <c r="G11" s="122"/>
      <c r="H11" s="136"/>
      <c r="I11" s="136"/>
      <c r="J11" s="29" t="s">
        <v>18</v>
      </c>
      <c r="K11" s="30" t="s">
        <v>28</v>
      </c>
      <c r="L11" s="31">
        <v>780</v>
      </c>
      <c r="M11" s="30"/>
      <c r="N11" s="128"/>
      <c r="O11" s="105"/>
      <c r="P11" s="32"/>
      <c r="Q11" s="31"/>
      <c r="R11" s="33">
        <f t="shared" si="0"/>
        <v>0</v>
      </c>
      <c r="S11" s="34"/>
      <c r="V11" s="1" t="s">
        <v>20</v>
      </c>
    </row>
    <row r="12" spans="1:22" x14ac:dyDescent="0.45">
      <c r="A12" s="133"/>
      <c r="B12" s="28">
        <v>6</v>
      </c>
      <c r="C12" s="113"/>
      <c r="D12" s="116"/>
      <c r="E12" s="125"/>
      <c r="F12" s="119"/>
      <c r="G12" s="122"/>
      <c r="H12" s="136"/>
      <c r="I12" s="136"/>
      <c r="J12" s="29" t="s">
        <v>17</v>
      </c>
      <c r="K12" s="30" t="s">
        <v>29</v>
      </c>
      <c r="L12" s="31">
        <v>2890</v>
      </c>
      <c r="M12" s="30"/>
      <c r="N12" s="128"/>
      <c r="O12" s="105"/>
      <c r="P12" s="32"/>
      <c r="Q12" s="31"/>
      <c r="R12" s="33">
        <f t="shared" si="0"/>
        <v>0</v>
      </c>
      <c r="S12" s="34"/>
      <c r="V12" s="1" t="s">
        <v>21</v>
      </c>
    </row>
    <row r="13" spans="1:22" x14ac:dyDescent="0.45">
      <c r="A13" s="133"/>
      <c r="B13" s="28">
        <v>7</v>
      </c>
      <c r="C13" s="113"/>
      <c r="D13" s="116"/>
      <c r="E13" s="125"/>
      <c r="F13" s="119"/>
      <c r="G13" s="122"/>
      <c r="H13" s="136"/>
      <c r="I13" s="136"/>
      <c r="J13" s="29" t="s">
        <v>16</v>
      </c>
      <c r="K13" s="30" t="s">
        <v>30</v>
      </c>
      <c r="L13" s="31">
        <v>12100</v>
      </c>
      <c r="M13" s="30"/>
      <c r="N13" s="128"/>
      <c r="O13" s="105"/>
      <c r="P13" s="32"/>
      <c r="Q13" s="31"/>
      <c r="R13" s="33">
        <f t="shared" si="0"/>
        <v>0</v>
      </c>
      <c r="S13" s="34"/>
      <c r="V13" s="1" t="s">
        <v>39</v>
      </c>
    </row>
    <row r="14" spans="1:22" x14ac:dyDescent="0.45">
      <c r="A14" s="133"/>
      <c r="B14" s="28">
        <v>8</v>
      </c>
      <c r="C14" s="113"/>
      <c r="D14" s="116"/>
      <c r="E14" s="125"/>
      <c r="F14" s="119"/>
      <c r="G14" s="122"/>
      <c r="H14" s="136"/>
      <c r="I14" s="136"/>
      <c r="J14" s="35" t="s">
        <v>15</v>
      </c>
      <c r="K14" s="30" t="s">
        <v>31</v>
      </c>
      <c r="L14" s="31">
        <v>168</v>
      </c>
      <c r="M14" s="30"/>
      <c r="N14" s="129"/>
      <c r="O14" s="106"/>
      <c r="P14" s="32"/>
      <c r="Q14" s="31"/>
      <c r="R14" s="33">
        <f t="shared" si="0"/>
        <v>0</v>
      </c>
      <c r="S14" s="34"/>
    </row>
    <row r="15" spans="1:22" x14ac:dyDescent="0.45">
      <c r="A15" s="133"/>
      <c r="B15" s="28">
        <v>9</v>
      </c>
      <c r="C15" s="113"/>
      <c r="D15" s="116"/>
      <c r="E15" s="125"/>
      <c r="F15" s="119"/>
      <c r="G15" s="122"/>
      <c r="H15" s="136"/>
      <c r="I15" s="136" t="s">
        <v>13</v>
      </c>
      <c r="J15" s="36" t="s">
        <v>15</v>
      </c>
      <c r="K15" s="30" t="s">
        <v>24</v>
      </c>
      <c r="L15" s="31">
        <v>168</v>
      </c>
      <c r="M15" s="30"/>
      <c r="N15" s="130">
        <f>SUM(L15:L22)</f>
        <v>31876</v>
      </c>
      <c r="O15" s="107" t="s">
        <v>42</v>
      </c>
      <c r="P15" s="32"/>
      <c r="Q15" s="31"/>
      <c r="R15" s="33">
        <f t="shared" si="0"/>
        <v>0</v>
      </c>
      <c r="S15" s="34"/>
    </row>
    <row r="16" spans="1:22" x14ac:dyDescent="0.45">
      <c r="A16" s="133"/>
      <c r="B16" s="28">
        <v>10</v>
      </c>
      <c r="C16" s="113"/>
      <c r="D16" s="116"/>
      <c r="E16" s="125"/>
      <c r="F16" s="119"/>
      <c r="G16" s="122"/>
      <c r="H16" s="136"/>
      <c r="I16" s="136"/>
      <c r="J16" s="29" t="s">
        <v>16</v>
      </c>
      <c r="K16" s="30" t="s">
        <v>25</v>
      </c>
      <c r="L16" s="31">
        <v>12100</v>
      </c>
      <c r="M16" s="30"/>
      <c r="N16" s="128"/>
      <c r="O16" s="105"/>
      <c r="P16" s="32"/>
      <c r="Q16" s="31"/>
      <c r="R16" s="33">
        <f t="shared" si="0"/>
        <v>0</v>
      </c>
      <c r="S16" s="34"/>
    </row>
    <row r="17" spans="1:19" x14ac:dyDescent="0.45">
      <c r="A17" s="133"/>
      <c r="B17" s="28">
        <v>11</v>
      </c>
      <c r="C17" s="113"/>
      <c r="D17" s="116"/>
      <c r="E17" s="125"/>
      <c r="F17" s="119"/>
      <c r="G17" s="122"/>
      <c r="H17" s="136"/>
      <c r="I17" s="136"/>
      <c r="J17" s="29" t="s">
        <v>17</v>
      </c>
      <c r="K17" s="30" t="s">
        <v>26</v>
      </c>
      <c r="L17" s="31">
        <v>2890</v>
      </c>
      <c r="M17" s="30"/>
      <c r="N17" s="128"/>
      <c r="O17" s="105"/>
      <c r="P17" s="32"/>
      <c r="Q17" s="31"/>
      <c r="R17" s="33">
        <f t="shared" si="0"/>
        <v>0</v>
      </c>
      <c r="S17" s="34"/>
    </row>
    <row r="18" spans="1:19" x14ac:dyDescent="0.45">
      <c r="A18" s="133"/>
      <c r="B18" s="28">
        <v>12</v>
      </c>
      <c r="C18" s="113"/>
      <c r="D18" s="116"/>
      <c r="E18" s="125"/>
      <c r="F18" s="119"/>
      <c r="G18" s="122"/>
      <c r="H18" s="136"/>
      <c r="I18" s="136"/>
      <c r="J18" s="29" t="s">
        <v>18</v>
      </c>
      <c r="K18" s="30" t="s">
        <v>27</v>
      </c>
      <c r="L18" s="31">
        <v>780</v>
      </c>
      <c r="M18" s="30"/>
      <c r="N18" s="128"/>
      <c r="O18" s="105"/>
      <c r="P18" s="32"/>
      <c r="Q18" s="31"/>
      <c r="R18" s="33">
        <f t="shared" si="0"/>
        <v>0</v>
      </c>
      <c r="S18" s="34"/>
    </row>
    <row r="19" spans="1:19" x14ac:dyDescent="0.45">
      <c r="A19" s="133"/>
      <c r="B19" s="28">
        <v>13</v>
      </c>
      <c r="C19" s="113"/>
      <c r="D19" s="116"/>
      <c r="E19" s="125"/>
      <c r="F19" s="119"/>
      <c r="G19" s="122"/>
      <c r="H19" s="136"/>
      <c r="I19" s="136"/>
      <c r="J19" s="29" t="s">
        <v>18</v>
      </c>
      <c r="K19" s="30" t="s">
        <v>28</v>
      </c>
      <c r="L19" s="31">
        <v>780</v>
      </c>
      <c r="M19" s="30"/>
      <c r="N19" s="128"/>
      <c r="O19" s="105"/>
      <c r="P19" s="32"/>
      <c r="Q19" s="31"/>
      <c r="R19" s="33">
        <f t="shared" si="0"/>
        <v>0</v>
      </c>
      <c r="S19" s="34"/>
    </row>
    <row r="20" spans="1:19" x14ac:dyDescent="0.45">
      <c r="A20" s="133"/>
      <c r="B20" s="28">
        <v>14</v>
      </c>
      <c r="C20" s="113"/>
      <c r="D20" s="116"/>
      <c r="E20" s="125"/>
      <c r="F20" s="119"/>
      <c r="G20" s="122"/>
      <c r="H20" s="136"/>
      <c r="I20" s="136"/>
      <c r="J20" s="29" t="s">
        <v>17</v>
      </c>
      <c r="K20" s="30" t="s">
        <v>29</v>
      </c>
      <c r="L20" s="31">
        <v>2890</v>
      </c>
      <c r="M20" s="30"/>
      <c r="N20" s="128"/>
      <c r="O20" s="105"/>
      <c r="P20" s="32"/>
      <c r="Q20" s="31"/>
      <c r="R20" s="33">
        <f t="shared" si="0"/>
        <v>0</v>
      </c>
      <c r="S20" s="34"/>
    </row>
    <row r="21" spans="1:19" x14ac:dyDescent="0.45">
      <c r="A21" s="133"/>
      <c r="B21" s="28">
        <v>15</v>
      </c>
      <c r="C21" s="113"/>
      <c r="D21" s="116"/>
      <c r="E21" s="125"/>
      <c r="F21" s="119"/>
      <c r="G21" s="122"/>
      <c r="H21" s="136"/>
      <c r="I21" s="136"/>
      <c r="J21" s="29" t="s">
        <v>16</v>
      </c>
      <c r="K21" s="30" t="s">
        <v>30</v>
      </c>
      <c r="L21" s="31">
        <v>12100</v>
      </c>
      <c r="M21" s="30"/>
      <c r="N21" s="128"/>
      <c r="O21" s="105"/>
      <c r="P21" s="32"/>
      <c r="Q21" s="31"/>
      <c r="R21" s="33">
        <f t="shared" si="0"/>
        <v>0</v>
      </c>
      <c r="S21" s="34"/>
    </row>
    <row r="22" spans="1:19" ht="15.6" thickBot="1" x14ac:dyDescent="0.5">
      <c r="A22" s="133"/>
      <c r="B22" s="37">
        <v>16</v>
      </c>
      <c r="C22" s="114"/>
      <c r="D22" s="117"/>
      <c r="E22" s="126"/>
      <c r="F22" s="120"/>
      <c r="G22" s="123"/>
      <c r="H22" s="137"/>
      <c r="I22" s="137"/>
      <c r="J22" s="29" t="s">
        <v>15</v>
      </c>
      <c r="K22" s="38" t="s">
        <v>31</v>
      </c>
      <c r="L22" s="39">
        <v>168</v>
      </c>
      <c r="M22" s="38"/>
      <c r="N22" s="131"/>
      <c r="O22" s="108"/>
      <c r="P22" s="40"/>
      <c r="Q22" s="39"/>
      <c r="R22" s="41">
        <f t="shared" si="0"/>
        <v>0</v>
      </c>
      <c r="S22" s="42"/>
    </row>
    <row r="23" spans="1:19" x14ac:dyDescent="0.45">
      <c r="B23" s="43">
        <v>1</v>
      </c>
      <c r="C23" s="44"/>
      <c r="D23" s="45"/>
      <c r="E23" s="46" t="s">
        <v>4</v>
      </c>
      <c r="F23" s="47"/>
      <c r="G23" s="48"/>
      <c r="H23" s="49"/>
      <c r="I23" s="49"/>
      <c r="J23" s="50"/>
      <c r="K23" s="49"/>
      <c r="L23" s="51"/>
      <c r="M23" s="49"/>
      <c r="N23" s="52"/>
      <c r="O23" s="53"/>
      <c r="P23" s="54"/>
      <c r="Q23" s="51"/>
      <c r="R23" s="52">
        <f t="shared" si="0"/>
        <v>0</v>
      </c>
      <c r="S23" s="55"/>
    </row>
    <row r="24" spans="1:19" x14ac:dyDescent="0.45">
      <c r="B24" s="56">
        <v>2</v>
      </c>
      <c r="C24" s="57"/>
      <c r="D24" s="58"/>
      <c r="E24" s="59" t="s">
        <v>4</v>
      </c>
      <c r="F24" s="60"/>
      <c r="G24" s="61"/>
      <c r="H24" s="50"/>
      <c r="I24" s="50"/>
      <c r="J24" s="50"/>
      <c r="K24" s="50"/>
      <c r="L24" s="62"/>
      <c r="M24" s="50"/>
      <c r="N24" s="63"/>
      <c r="O24" s="64"/>
      <c r="P24" s="65"/>
      <c r="Q24" s="62"/>
      <c r="R24" s="63">
        <f t="shared" si="0"/>
        <v>0</v>
      </c>
      <c r="S24" s="66"/>
    </row>
    <row r="25" spans="1:19" x14ac:dyDescent="0.45">
      <c r="B25" s="56">
        <v>3</v>
      </c>
      <c r="C25" s="57"/>
      <c r="D25" s="58"/>
      <c r="E25" s="59" t="s">
        <v>4</v>
      </c>
      <c r="F25" s="60"/>
      <c r="G25" s="61"/>
      <c r="H25" s="50"/>
      <c r="I25" s="50"/>
      <c r="J25" s="50"/>
      <c r="K25" s="50"/>
      <c r="L25" s="62"/>
      <c r="M25" s="50"/>
      <c r="N25" s="63"/>
      <c r="O25" s="64"/>
      <c r="P25" s="65"/>
      <c r="Q25" s="62"/>
      <c r="R25" s="63">
        <f t="shared" si="0"/>
        <v>0</v>
      </c>
      <c r="S25" s="66"/>
    </row>
    <row r="26" spans="1:19" x14ac:dyDescent="0.45">
      <c r="B26" s="56">
        <v>4</v>
      </c>
      <c r="C26" s="57"/>
      <c r="D26" s="58"/>
      <c r="E26" s="59" t="s">
        <v>4</v>
      </c>
      <c r="F26" s="60"/>
      <c r="G26" s="61"/>
      <c r="H26" s="50"/>
      <c r="I26" s="50"/>
      <c r="J26" s="50"/>
      <c r="K26" s="50"/>
      <c r="L26" s="62"/>
      <c r="M26" s="50"/>
      <c r="N26" s="63"/>
      <c r="O26" s="64"/>
      <c r="P26" s="65"/>
      <c r="Q26" s="62"/>
      <c r="R26" s="63">
        <f t="shared" si="0"/>
        <v>0</v>
      </c>
      <c r="S26" s="66"/>
    </row>
    <row r="27" spans="1:19" x14ac:dyDescent="0.45">
      <c r="B27" s="56">
        <v>5</v>
      </c>
      <c r="C27" s="57"/>
      <c r="D27" s="58"/>
      <c r="E27" s="59" t="s">
        <v>4</v>
      </c>
      <c r="F27" s="60"/>
      <c r="G27" s="61"/>
      <c r="H27" s="50"/>
      <c r="I27" s="50"/>
      <c r="J27" s="50"/>
      <c r="K27" s="50"/>
      <c r="L27" s="62"/>
      <c r="M27" s="50"/>
      <c r="N27" s="63"/>
      <c r="O27" s="64"/>
      <c r="P27" s="65"/>
      <c r="Q27" s="62"/>
      <c r="R27" s="63">
        <f t="shared" si="0"/>
        <v>0</v>
      </c>
      <c r="S27" s="66"/>
    </row>
    <row r="28" spans="1:19" x14ac:dyDescent="0.45">
      <c r="B28" s="56">
        <v>6</v>
      </c>
      <c r="C28" s="57"/>
      <c r="D28" s="58"/>
      <c r="E28" s="59" t="s">
        <v>4</v>
      </c>
      <c r="F28" s="60"/>
      <c r="G28" s="61"/>
      <c r="H28" s="50"/>
      <c r="I28" s="50"/>
      <c r="J28" s="50"/>
      <c r="K28" s="50"/>
      <c r="L28" s="62"/>
      <c r="M28" s="50"/>
      <c r="N28" s="63"/>
      <c r="O28" s="64"/>
      <c r="P28" s="65"/>
      <c r="Q28" s="62"/>
      <c r="R28" s="63">
        <f t="shared" si="0"/>
        <v>0</v>
      </c>
      <c r="S28" s="66"/>
    </row>
    <row r="29" spans="1:19" x14ac:dyDescent="0.45">
      <c r="B29" s="56">
        <v>7</v>
      </c>
      <c r="C29" s="57"/>
      <c r="D29" s="58"/>
      <c r="E29" s="59" t="s">
        <v>4</v>
      </c>
      <c r="F29" s="60"/>
      <c r="G29" s="61"/>
      <c r="H29" s="50"/>
      <c r="I29" s="50"/>
      <c r="J29" s="50"/>
      <c r="K29" s="50"/>
      <c r="L29" s="62"/>
      <c r="M29" s="50"/>
      <c r="N29" s="63"/>
      <c r="O29" s="64"/>
      <c r="P29" s="65"/>
      <c r="Q29" s="62"/>
      <c r="R29" s="63">
        <f t="shared" si="0"/>
        <v>0</v>
      </c>
      <c r="S29" s="66"/>
    </row>
    <row r="30" spans="1:19" x14ac:dyDescent="0.45">
      <c r="B30" s="56">
        <v>8</v>
      </c>
      <c r="C30" s="57"/>
      <c r="D30" s="58"/>
      <c r="E30" s="59" t="s">
        <v>4</v>
      </c>
      <c r="F30" s="60"/>
      <c r="G30" s="61"/>
      <c r="H30" s="50"/>
      <c r="I30" s="50"/>
      <c r="J30" s="50"/>
      <c r="K30" s="50"/>
      <c r="L30" s="62"/>
      <c r="M30" s="50"/>
      <c r="N30" s="63"/>
      <c r="O30" s="64"/>
      <c r="P30" s="65"/>
      <c r="Q30" s="62"/>
      <c r="R30" s="63">
        <f t="shared" si="0"/>
        <v>0</v>
      </c>
      <c r="S30" s="66"/>
    </row>
    <row r="31" spans="1:19" x14ac:dyDescent="0.45">
      <c r="B31" s="56">
        <v>9</v>
      </c>
      <c r="C31" s="57"/>
      <c r="D31" s="58"/>
      <c r="E31" s="59" t="s">
        <v>4</v>
      </c>
      <c r="F31" s="60"/>
      <c r="G31" s="61"/>
      <c r="H31" s="50"/>
      <c r="I31" s="50"/>
      <c r="J31" s="50"/>
      <c r="K31" s="50"/>
      <c r="L31" s="62"/>
      <c r="M31" s="50"/>
      <c r="N31" s="63"/>
      <c r="O31" s="64"/>
      <c r="P31" s="65"/>
      <c r="Q31" s="62"/>
      <c r="R31" s="63">
        <f t="shared" si="0"/>
        <v>0</v>
      </c>
      <c r="S31" s="66"/>
    </row>
    <row r="32" spans="1:19" x14ac:dyDescent="0.45">
      <c r="B32" s="56">
        <v>10</v>
      </c>
      <c r="C32" s="67"/>
      <c r="D32" s="68"/>
      <c r="E32" s="59" t="s">
        <v>4</v>
      </c>
      <c r="F32" s="69"/>
      <c r="G32" s="70"/>
      <c r="H32" s="71"/>
      <c r="I32" s="71"/>
      <c r="J32" s="50"/>
      <c r="K32" s="71"/>
      <c r="L32" s="72"/>
      <c r="M32" s="71"/>
      <c r="N32" s="73"/>
      <c r="O32" s="74"/>
      <c r="P32" s="75"/>
      <c r="Q32" s="72"/>
      <c r="R32" s="73">
        <f t="shared" si="0"/>
        <v>0</v>
      </c>
      <c r="S32" s="76"/>
    </row>
    <row r="33" spans="2:19" x14ac:dyDescent="0.45">
      <c r="B33" s="56">
        <v>11</v>
      </c>
      <c r="C33" s="67"/>
      <c r="D33" s="68"/>
      <c r="E33" s="59" t="s">
        <v>4</v>
      </c>
      <c r="F33" s="69"/>
      <c r="G33" s="70"/>
      <c r="H33" s="71"/>
      <c r="I33" s="71"/>
      <c r="J33" s="50"/>
      <c r="K33" s="71"/>
      <c r="L33" s="72"/>
      <c r="M33" s="71"/>
      <c r="N33" s="73"/>
      <c r="O33" s="74"/>
      <c r="P33" s="75"/>
      <c r="Q33" s="72"/>
      <c r="R33" s="73">
        <f t="shared" si="0"/>
        <v>0</v>
      </c>
      <c r="S33" s="76"/>
    </row>
    <row r="34" spans="2:19" x14ac:dyDescent="0.45">
      <c r="B34" s="56">
        <v>12</v>
      </c>
      <c r="C34" s="67"/>
      <c r="D34" s="68"/>
      <c r="E34" s="59" t="s">
        <v>4</v>
      </c>
      <c r="F34" s="69"/>
      <c r="G34" s="70"/>
      <c r="H34" s="71"/>
      <c r="I34" s="71"/>
      <c r="J34" s="50"/>
      <c r="K34" s="71"/>
      <c r="L34" s="72"/>
      <c r="M34" s="71"/>
      <c r="N34" s="73"/>
      <c r="O34" s="74"/>
      <c r="P34" s="75"/>
      <c r="Q34" s="72"/>
      <c r="R34" s="73">
        <f t="shared" si="0"/>
        <v>0</v>
      </c>
      <c r="S34" s="76"/>
    </row>
    <row r="35" spans="2:19" x14ac:dyDescent="0.45">
      <c r="B35" s="56">
        <v>13</v>
      </c>
      <c r="C35" s="67"/>
      <c r="D35" s="68"/>
      <c r="E35" s="59" t="s">
        <v>4</v>
      </c>
      <c r="F35" s="69"/>
      <c r="G35" s="70"/>
      <c r="H35" s="71"/>
      <c r="I35" s="71"/>
      <c r="J35" s="50"/>
      <c r="K35" s="71"/>
      <c r="L35" s="72"/>
      <c r="M35" s="71"/>
      <c r="N35" s="73"/>
      <c r="O35" s="74"/>
      <c r="P35" s="75"/>
      <c r="Q35" s="72"/>
      <c r="R35" s="73">
        <f t="shared" si="0"/>
        <v>0</v>
      </c>
      <c r="S35" s="76"/>
    </row>
    <row r="36" spans="2:19" x14ac:dyDescent="0.45">
      <c r="B36" s="56">
        <v>14</v>
      </c>
      <c r="C36" s="67"/>
      <c r="D36" s="68"/>
      <c r="E36" s="59" t="s">
        <v>4</v>
      </c>
      <c r="F36" s="69"/>
      <c r="G36" s="70"/>
      <c r="H36" s="71"/>
      <c r="I36" s="71"/>
      <c r="J36" s="50"/>
      <c r="K36" s="71"/>
      <c r="L36" s="72"/>
      <c r="M36" s="71"/>
      <c r="N36" s="73"/>
      <c r="O36" s="74"/>
      <c r="P36" s="75"/>
      <c r="Q36" s="72"/>
      <c r="R36" s="73">
        <f t="shared" si="0"/>
        <v>0</v>
      </c>
      <c r="S36" s="76"/>
    </row>
    <row r="37" spans="2:19" x14ac:dyDescent="0.45">
      <c r="B37" s="56">
        <v>15</v>
      </c>
      <c r="C37" s="67"/>
      <c r="D37" s="68"/>
      <c r="E37" s="59" t="s">
        <v>4</v>
      </c>
      <c r="F37" s="69"/>
      <c r="G37" s="70"/>
      <c r="H37" s="71"/>
      <c r="I37" s="71"/>
      <c r="J37" s="50"/>
      <c r="K37" s="71"/>
      <c r="L37" s="72"/>
      <c r="M37" s="71"/>
      <c r="N37" s="73"/>
      <c r="O37" s="74"/>
      <c r="P37" s="75"/>
      <c r="Q37" s="72"/>
      <c r="R37" s="73">
        <f t="shared" si="0"/>
        <v>0</v>
      </c>
      <c r="S37" s="76"/>
    </row>
    <row r="38" spans="2:19" x14ac:dyDescent="0.45">
      <c r="B38" s="56">
        <v>16</v>
      </c>
      <c r="C38" s="67"/>
      <c r="D38" s="68"/>
      <c r="E38" s="59" t="s">
        <v>4</v>
      </c>
      <c r="F38" s="69"/>
      <c r="G38" s="70"/>
      <c r="H38" s="71"/>
      <c r="I38" s="71"/>
      <c r="J38" s="50"/>
      <c r="K38" s="71"/>
      <c r="L38" s="72"/>
      <c r="M38" s="71"/>
      <c r="N38" s="73"/>
      <c r="O38" s="74"/>
      <c r="P38" s="75"/>
      <c r="Q38" s="72"/>
      <c r="R38" s="73">
        <f t="shared" si="0"/>
        <v>0</v>
      </c>
      <c r="S38" s="76"/>
    </row>
    <row r="39" spans="2:19" x14ac:dyDescent="0.45">
      <c r="B39" s="56">
        <v>17</v>
      </c>
      <c r="C39" s="67"/>
      <c r="D39" s="68"/>
      <c r="E39" s="59" t="s">
        <v>4</v>
      </c>
      <c r="F39" s="69"/>
      <c r="G39" s="70"/>
      <c r="H39" s="71"/>
      <c r="I39" s="71"/>
      <c r="J39" s="50"/>
      <c r="K39" s="71"/>
      <c r="L39" s="72"/>
      <c r="M39" s="71"/>
      <c r="N39" s="73"/>
      <c r="O39" s="74"/>
      <c r="P39" s="75"/>
      <c r="Q39" s="72"/>
      <c r="R39" s="73">
        <f t="shared" si="0"/>
        <v>0</v>
      </c>
      <c r="S39" s="76"/>
    </row>
    <row r="40" spans="2:19" x14ac:dyDescent="0.45">
      <c r="B40" s="56">
        <v>18</v>
      </c>
      <c r="C40" s="67"/>
      <c r="D40" s="68"/>
      <c r="E40" s="59" t="s">
        <v>4</v>
      </c>
      <c r="F40" s="69"/>
      <c r="G40" s="70"/>
      <c r="H40" s="71"/>
      <c r="I40" s="71"/>
      <c r="J40" s="50"/>
      <c r="K40" s="71"/>
      <c r="L40" s="72"/>
      <c r="M40" s="71"/>
      <c r="N40" s="73"/>
      <c r="O40" s="74"/>
      <c r="P40" s="75"/>
      <c r="Q40" s="72"/>
      <c r="R40" s="73">
        <f t="shared" si="0"/>
        <v>0</v>
      </c>
      <c r="S40" s="76"/>
    </row>
    <row r="41" spans="2:19" x14ac:dyDescent="0.45">
      <c r="B41" s="56">
        <v>19</v>
      </c>
      <c r="C41" s="67"/>
      <c r="D41" s="68"/>
      <c r="E41" s="59" t="s">
        <v>4</v>
      </c>
      <c r="F41" s="69"/>
      <c r="G41" s="70"/>
      <c r="H41" s="71"/>
      <c r="I41" s="71"/>
      <c r="J41" s="50"/>
      <c r="K41" s="71"/>
      <c r="L41" s="72"/>
      <c r="M41" s="71"/>
      <c r="N41" s="73"/>
      <c r="O41" s="74"/>
      <c r="P41" s="75"/>
      <c r="Q41" s="72"/>
      <c r="R41" s="73">
        <f t="shared" si="0"/>
        <v>0</v>
      </c>
      <c r="S41" s="76"/>
    </row>
    <row r="42" spans="2:19" x14ac:dyDescent="0.45">
      <c r="B42" s="56">
        <v>20</v>
      </c>
      <c r="C42" s="67"/>
      <c r="D42" s="68"/>
      <c r="E42" s="59" t="s">
        <v>4</v>
      </c>
      <c r="F42" s="69"/>
      <c r="G42" s="70"/>
      <c r="H42" s="71"/>
      <c r="I42" s="71"/>
      <c r="J42" s="50"/>
      <c r="K42" s="71"/>
      <c r="L42" s="72"/>
      <c r="M42" s="71"/>
      <c r="N42" s="73"/>
      <c r="O42" s="74"/>
      <c r="P42" s="75"/>
      <c r="Q42" s="72"/>
      <c r="R42" s="73">
        <f t="shared" si="0"/>
        <v>0</v>
      </c>
      <c r="S42" s="76"/>
    </row>
    <row r="43" spans="2:19" x14ac:dyDescent="0.45">
      <c r="B43" s="56">
        <v>21</v>
      </c>
      <c r="C43" s="67"/>
      <c r="D43" s="68"/>
      <c r="E43" s="59" t="s">
        <v>4</v>
      </c>
      <c r="F43" s="69"/>
      <c r="G43" s="70"/>
      <c r="H43" s="71"/>
      <c r="I43" s="71"/>
      <c r="J43" s="50"/>
      <c r="K43" s="71"/>
      <c r="L43" s="72"/>
      <c r="M43" s="71"/>
      <c r="N43" s="73"/>
      <c r="O43" s="74"/>
      <c r="P43" s="75"/>
      <c r="Q43" s="72"/>
      <c r="R43" s="73">
        <f t="shared" si="0"/>
        <v>0</v>
      </c>
      <c r="S43" s="76"/>
    </row>
    <row r="44" spans="2:19" x14ac:dyDescent="0.45">
      <c r="B44" s="56">
        <v>22</v>
      </c>
      <c r="C44" s="67"/>
      <c r="D44" s="68"/>
      <c r="E44" s="59" t="s">
        <v>4</v>
      </c>
      <c r="F44" s="69"/>
      <c r="G44" s="70"/>
      <c r="H44" s="71"/>
      <c r="I44" s="71"/>
      <c r="J44" s="50"/>
      <c r="K44" s="71"/>
      <c r="L44" s="72"/>
      <c r="M44" s="71"/>
      <c r="N44" s="73"/>
      <c r="O44" s="74"/>
      <c r="P44" s="75"/>
      <c r="Q44" s="72"/>
      <c r="R44" s="73">
        <f t="shared" si="0"/>
        <v>0</v>
      </c>
      <c r="S44" s="76"/>
    </row>
    <row r="45" spans="2:19" x14ac:dyDescent="0.45">
      <c r="B45" s="56">
        <v>23</v>
      </c>
      <c r="C45" s="67"/>
      <c r="D45" s="68"/>
      <c r="E45" s="59" t="s">
        <v>4</v>
      </c>
      <c r="F45" s="69"/>
      <c r="G45" s="70"/>
      <c r="H45" s="71"/>
      <c r="I45" s="71"/>
      <c r="J45" s="50"/>
      <c r="K45" s="71"/>
      <c r="L45" s="72"/>
      <c r="M45" s="71"/>
      <c r="N45" s="73"/>
      <c r="O45" s="74"/>
      <c r="P45" s="75"/>
      <c r="Q45" s="72"/>
      <c r="R45" s="73">
        <f t="shared" si="0"/>
        <v>0</v>
      </c>
      <c r="S45" s="76"/>
    </row>
    <row r="46" spans="2:19" x14ac:dyDescent="0.45">
      <c r="B46" s="56">
        <v>24</v>
      </c>
      <c r="C46" s="67"/>
      <c r="D46" s="68"/>
      <c r="E46" s="59" t="s">
        <v>4</v>
      </c>
      <c r="F46" s="69"/>
      <c r="G46" s="70"/>
      <c r="H46" s="71"/>
      <c r="I46" s="71"/>
      <c r="J46" s="50"/>
      <c r="K46" s="71"/>
      <c r="L46" s="72"/>
      <c r="M46" s="71"/>
      <c r="N46" s="73"/>
      <c r="O46" s="74"/>
      <c r="P46" s="75"/>
      <c r="Q46" s="72"/>
      <c r="R46" s="73">
        <f t="shared" si="0"/>
        <v>0</v>
      </c>
      <c r="S46" s="76"/>
    </row>
    <row r="47" spans="2:19" x14ac:dyDescent="0.45">
      <c r="B47" s="56">
        <v>25</v>
      </c>
      <c r="C47" s="67"/>
      <c r="D47" s="68"/>
      <c r="E47" s="59" t="s">
        <v>4</v>
      </c>
      <c r="F47" s="69"/>
      <c r="G47" s="70"/>
      <c r="H47" s="71"/>
      <c r="I47" s="71"/>
      <c r="J47" s="50"/>
      <c r="K47" s="71"/>
      <c r="L47" s="72"/>
      <c r="M47" s="71"/>
      <c r="N47" s="73"/>
      <c r="O47" s="74"/>
      <c r="P47" s="75"/>
      <c r="Q47" s="72"/>
      <c r="R47" s="73">
        <f t="shared" si="0"/>
        <v>0</v>
      </c>
      <c r="S47" s="76"/>
    </row>
    <row r="48" spans="2:19" ht="15.6" thickBot="1" x14ac:dyDescent="0.5">
      <c r="B48" s="77"/>
      <c r="C48" s="78" t="s">
        <v>0</v>
      </c>
      <c r="D48" s="109"/>
      <c r="E48" s="110"/>
      <c r="F48" s="111"/>
      <c r="G48" s="79"/>
      <c r="H48" s="80"/>
      <c r="I48" s="80"/>
      <c r="J48" s="80"/>
      <c r="K48" s="80"/>
      <c r="L48" s="81"/>
      <c r="M48" s="80"/>
      <c r="N48" s="82"/>
      <c r="O48" s="83"/>
      <c r="P48" s="84"/>
      <c r="Q48" s="81"/>
      <c r="R48" s="82">
        <f t="shared" si="0"/>
        <v>0</v>
      </c>
      <c r="S48" s="85"/>
    </row>
    <row r="50" spans="8:8" ht="16.2" x14ac:dyDescent="0.45">
      <c r="H50" s="86"/>
    </row>
    <row r="51" spans="8:8" ht="16.2" x14ac:dyDescent="0.45">
      <c r="H51" s="86"/>
    </row>
    <row r="52" spans="8:8" ht="16.2" x14ac:dyDescent="0.45">
      <c r="H52" s="86"/>
    </row>
  </sheetData>
  <mergeCells count="16">
    <mergeCell ref="B3:F3"/>
    <mergeCell ref="A7:A22"/>
    <mergeCell ref="D6:F6"/>
    <mergeCell ref="H7:H22"/>
    <mergeCell ref="I7:I14"/>
    <mergeCell ref="I15:I22"/>
    <mergeCell ref="O7:O14"/>
    <mergeCell ref="O15:O22"/>
    <mergeCell ref="D48:F48"/>
    <mergeCell ref="C7:C22"/>
    <mergeCell ref="D7:D22"/>
    <mergeCell ref="F7:F22"/>
    <mergeCell ref="G7:G22"/>
    <mergeCell ref="E7:E22"/>
    <mergeCell ref="N7:N14"/>
    <mergeCell ref="N15:N22"/>
  </mergeCells>
  <phoneticPr fontId="2"/>
  <dataValidations count="1">
    <dataValidation type="list" allowBlank="1" showInputMessage="1" showErrorMessage="1" sqref="J7:J47">
      <formula1>$V$7:$V$13</formula1>
    </dataValidation>
  </dataValidations>
  <pageMargins left="0.51181102362204722" right="0.51181102362204722" top="0.74803149606299213" bottom="0.74803149606299213" header="0.31496062992125984" footer="0.31496062992125984"/>
  <pageSetup paperSize="9" scale="38" orientation="landscape" r:id="rId1"/>
  <ignoredErrors>
    <ignoredError sqref="N7 N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8"/>
  <sheetViews>
    <sheetView view="pageBreakPreview" zoomScale="80" zoomScaleNormal="85" zoomScaleSheetLayoutView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8.69921875" defaultRowHeight="15" x14ac:dyDescent="0.45"/>
  <cols>
    <col min="1" max="1" width="4.19921875" style="1" customWidth="1"/>
    <col min="2" max="2" width="4.59765625" style="1" customWidth="1"/>
    <col min="3" max="3" width="18.796875" style="1" customWidth="1"/>
    <col min="4" max="5" width="39.796875" style="1" customWidth="1"/>
    <col min="6" max="6" width="15.69921875" style="1" customWidth="1"/>
    <col min="7" max="7" width="15.19921875" style="1" bestFit="1" customWidth="1"/>
    <col min="8" max="8" width="24.09765625" style="1" bestFit="1" customWidth="1"/>
    <col min="9" max="10" width="8.69921875" style="1"/>
    <col min="11" max="11" width="8.69921875" style="1" customWidth="1"/>
    <col min="12" max="16384" width="8.69921875" style="1"/>
  </cols>
  <sheetData>
    <row r="2" spans="1:9" ht="28.2" customHeight="1" x14ac:dyDescent="0.45">
      <c r="B2" s="2" t="s">
        <v>47</v>
      </c>
    </row>
    <row r="3" spans="1:9" ht="28.2" customHeight="1" x14ac:dyDescent="0.45">
      <c r="B3" s="132" t="s">
        <v>44</v>
      </c>
      <c r="C3" s="132"/>
      <c r="D3" s="3" t="s">
        <v>48</v>
      </c>
      <c r="E3" s="7"/>
      <c r="F3" s="4"/>
      <c r="H3" s="5"/>
    </row>
    <row r="4" spans="1:9" ht="28.2" customHeight="1" x14ac:dyDescent="0.45">
      <c r="C4" s="5"/>
      <c r="D4" s="3" t="s">
        <v>46</v>
      </c>
      <c r="E4" s="8"/>
      <c r="F4" s="8"/>
      <c r="I4" s="10"/>
    </row>
    <row r="5" spans="1:9" ht="8.4" customHeight="1" thickBot="1" x14ac:dyDescent="0.5">
      <c r="E5" s="10"/>
      <c r="F5" s="10"/>
      <c r="I5" s="10"/>
    </row>
    <row r="6" spans="1:9" ht="45.6" customHeight="1" thickBot="1" x14ac:dyDescent="0.5">
      <c r="B6" s="87" t="s">
        <v>1</v>
      </c>
      <c r="C6" s="88" t="s">
        <v>37</v>
      </c>
      <c r="D6" s="89" t="s">
        <v>38</v>
      </c>
      <c r="E6" s="90" t="s">
        <v>34</v>
      </c>
      <c r="F6" s="90" t="s">
        <v>5</v>
      </c>
      <c r="G6" s="90" t="s">
        <v>33</v>
      </c>
      <c r="H6" s="91" t="s">
        <v>8</v>
      </c>
    </row>
    <row r="7" spans="1:9" ht="33.6" customHeight="1" x14ac:dyDescent="0.45">
      <c r="A7" s="133" t="s">
        <v>32</v>
      </c>
      <c r="B7" s="21">
        <v>1</v>
      </c>
      <c r="C7" s="139">
        <v>45383</v>
      </c>
      <c r="D7" s="141" t="s">
        <v>23</v>
      </c>
      <c r="E7" s="92" t="s">
        <v>35</v>
      </c>
      <c r="F7" s="22" t="s">
        <v>12</v>
      </c>
      <c r="G7" s="93">
        <v>9800</v>
      </c>
      <c r="H7" s="94"/>
    </row>
    <row r="8" spans="1:9" ht="33.6" customHeight="1" thickBot="1" x14ac:dyDescent="0.5">
      <c r="A8" s="133"/>
      <c r="B8" s="95">
        <v>2</v>
      </c>
      <c r="C8" s="140"/>
      <c r="D8" s="142"/>
      <c r="E8" s="96" t="s">
        <v>36</v>
      </c>
      <c r="F8" s="97" t="s">
        <v>12</v>
      </c>
      <c r="G8" s="39">
        <v>9800</v>
      </c>
      <c r="H8" s="98"/>
    </row>
    <row r="9" spans="1:9" x14ac:dyDescent="0.45">
      <c r="B9" s="43">
        <v>1</v>
      </c>
      <c r="C9" s="44"/>
      <c r="D9" s="48"/>
      <c r="E9" s="49"/>
      <c r="F9" s="49"/>
      <c r="G9" s="51"/>
      <c r="H9" s="99"/>
    </row>
    <row r="10" spans="1:9" x14ac:dyDescent="0.45">
      <c r="B10" s="56">
        <v>2</v>
      </c>
      <c r="C10" s="57"/>
      <c r="D10" s="61"/>
      <c r="E10" s="50"/>
      <c r="F10" s="50"/>
      <c r="G10" s="62"/>
      <c r="H10" s="100"/>
    </row>
    <row r="11" spans="1:9" x14ac:dyDescent="0.45">
      <c r="B11" s="56">
        <v>3</v>
      </c>
      <c r="C11" s="57"/>
      <c r="D11" s="61"/>
      <c r="E11" s="50"/>
      <c r="F11" s="50"/>
      <c r="G11" s="62"/>
      <c r="H11" s="100"/>
    </row>
    <row r="12" spans="1:9" x14ac:dyDescent="0.45">
      <c r="B12" s="56">
        <v>4</v>
      </c>
      <c r="C12" s="57"/>
      <c r="D12" s="61"/>
      <c r="E12" s="50"/>
      <c r="F12" s="50"/>
      <c r="G12" s="62"/>
      <c r="H12" s="100"/>
    </row>
    <row r="13" spans="1:9" x14ac:dyDescent="0.45">
      <c r="B13" s="56">
        <v>5</v>
      </c>
      <c r="C13" s="57"/>
      <c r="D13" s="61"/>
      <c r="E13" s="50"/>
      <c r="F13" s="50"/>
      <c r="G13" s="62"/>
      <c r="H13" s="100"/>
    </row>
    <row r="14" spans="1:9" x14ac:dyDescent="0.45">
      <c r="B14" s="56">
        <v>6</v>
      </c>
      <c r="C14" s="57"/>
      <c r="D14" s="61"/>
      <c r="E14" s="50"/>
      <c r="F14" s="50"/>
      <c r="G14" s="62"/>
      <c r="H14" s="100"/>
    </row>
    <row r="15" spans="1:9" x14ac:dyDescent="0.45">
      <c r="B15" s="56">
        <v>7</v>
      </c>
      <c r="C15" s="57"/>
      <c r="D15" s="61"/>
      <c r="E15" s="50"/>
      <c r="F15" s="50"/>
      <c r="G15" s="62"/>
      <c r="H15" s="100"/>
    </row>
    <row r="16" spans="1:9" x14ac:dyDescent="0.45">
      <c r="B16" s="56">
        <v>8</v>
      </c>
      <c r="C16" s="57"/>
      <c r="D16" s="61"/>
      <c r="E16" s="50"/>
      <c r="F16" s="50"/>
      <c r="G16" s="62"/>
      <c r="H16" s="100"/>
    </row>
    <row r="17" spans="2:8" x14ac:dyDescent="0.45">
      <c r="B17" s="56">
        <v>9</v>
      </c>
      <c r="C17" s="57"/>
      <c r="D17" s="61"/>
      <c r="E17" s="50"/>
      <c r="F17" s="50"/>
      <c r="G17" s="62"/>
      <c r="H17" s="100"/>
    </row>
    <row r="18" spans="2:8" x14ac:dyDescent="0.45">
      <c r="B18" s="56">
        <v>10</v>
      </c>
      <c r="C18" s="67"/>
      <c r="D18" s="70"/>
      <c r="E18" s="71"/>
      <c r="F18" s="71"/>
      <c r="G18" s="72"/>
      <c r="H18" s="101"/>
    </row>
    <row r="19" spans="2:8" x14ac:dyDescent="0.45">
      <c r="B19" s="56">
        <v>11</v>
      </c>
      <c r="C19" s="67"/>
      <c r="D19" s="70"/>
      <c r="E19" s="71"/>
      <c r="F19" s="71"/>
      <c r="G19" s="72"/>
      <c r="H19" s="101"/>
    </row>
    <row r="20" spans="2:8" x14ac:dyDescent="0.45">
      <c r="B20" s="56">
        <v>12</v>
      </c>
      <c r="C20" s="67"/>
      <c r="D20" s="70"/>
      <c r="E20" s="71"/>
      <c r="F20" s="71"/>
      <c r="G20" s="72"/>
      <c r="H20" s="101"/>
    </row>
    <row r="21" spans="2:8" x14ac:dyDescent="0.45">
      <c r="B21" s="56">
        <v>13</v>
      </c>
      <c r="C21" s="67"/>
      <c r="D21" s="70"/>
      <c r="E21" s="71"/>
      <c r="F21" s="71"/>
      <c r="G21" s="72"/>
      <c r="H21" s="101"/>
    </row>
    <row r="22" spans="2:8" x14ac:dyDescent="0.45">
      <c r="B22" s="56">
        <v>14</v>
      </c>
      <c r="C22" s="67"/>
      <c r="D22" s="70"/>
      <c r="E22" s="71"/>
      <c r="F22" s="71"/>
      <c r="G22" s="72"/>
      <c r="H22" s="101"/>
    </row>
    <row r="23" spans="2:8" x14ac:dyDescent="0.45">
      <c r="B23" s="56">
        <v>15</v>
      </c>
      <c r="C23" s="67"/>
      <c r="D23" s="70"/>
      <c r="E23" s="71"/>
      <c r="F23" s="71"/>
      <c r="G23" s="72"/>
      <c r="H23" s="101"/>
    </row>
    <row r="24" spans="2:8" x14ac:dyDescent="0.45">
      <c r="B24" s="56">
        <v>16</v>
      </c>
      <c r="C24" s="67"/>
      <c r="D24" s="70"/>
      <c r="E24" s="71"/>
      <c r="F24" s="71"/>
      <c r="G24" s="72"/>
      <c r="H24" s="101"/>
    </row>
    <row r="25" spans="2:8" x14ac:dyDescent="0.45">
      <c r="B25" s="56">
        <v>17</v>
      </c>
      <c r="C25" s="67"/>
      <c r="D25" s="70"/>
      <c r="E25" s="71"/>
      <c r="F25" s="71"/>
      <c r="G25" s="72"/>
      <c r="H25" s="101"/>
    </row>
    <row r="26" spans="2:8" x14ac:dyDescent="0.45">
      <c r="B26" s="56">
        <v>18</v>
      </c>
      <c r="C26" s="67"/>
      <c r="D26" s="70"/>
      <c r="E26" s="71"/>
      <c r="F26" s="71"/>
      <c r="G26" s="72"/>
      <c r="H26" s="101"/>
    </row>
    <row r="27" spans="2:8" x14ac:dyDescent="0.45">
      <c r="B27" s="56">
        <v>19</v>
      </c>
      <c r="C27" s="67"/>
      <c r="D27" s="70"/>
      <c r="E27" s="71"/>
      <c r="F27" s="71"/>
      <c r="G27" s="72"/>
      <c r="H27" s="101"/>
    </row>
    <row r="28" spans="2:8" x14ac:dyDescent="0.45">
      <c r="B28" s="56">
        <v>20</v>
      </c>
      <c r="C28" s="67"/>
      <c r="D28" s="70"/>
      <c r="E28" s="71"/>
      <c r="F28" s="71"/>
      <c r="G28" s="72"/>
      <c r="H28" s="101"/>
    </row>
    <row r="29" spans="2:8" x14ac:dyDescent="0.45">
      <c r="B29" s="56">
        <v>21</v>
      </c>
      <c r="C29" s="67"/>
      <c r="D29" s="70"/>
      <c r="E29" s="71"/>
      <c r="F29" s="71"/>
      <c r="G29" s="72"/>
      <c r="H29" s="101"/>
    </row>
    <row r="30" spans="2:8" x14ac:dyDescent="0.45">
      <c r="B30" s="56">
        <v>22</v>
      </c>
      <c r="C30" s="67"/>
      <c r="D30" s="70"/>
      <c r="E30" s="71"/>
      <c r="F30" s="71"/>
      <c r="G30" s="72"/>
      <c r="H30" s="101"/>
    </row>
    <row r="31" spans="2:8" x14ac:dyDescent="0.45">
      <c r="B31" s="56">
        <v>23</v>
      </c>
      <c r="C31" s="67"/>
      <c r="D31" s="70"/>
      <c r="E31" s="71"/>
      <c r="F31" s="71"/>
      <c r="G31" s="72"/>
      <c r="H31" s="101"/>
    </row>
    <row r="32" spans="2:8" x14ac:dyDescent="0.45">
      <c r="B32" s="56">
        <v>24</v>
      </c>
      <c r="C32" s="67"/>
      <c r="D32" s="70"/>
      <c r="E32" s="71"/>
      <c r="F32" s="71"/>
      <c r="G32" s="72"/>
      <c r="H32" s="101"/>
    </row>
    <row r="33" spans="2:8" x14ac:dyDescent="0.45">
      <c r="B33" s="56">
        <v>25</v>
      </c>
      <c r="C33" s="67"/>
      <c r="D33" s="70"/>
      <c r="E33" s="71"/>
      <c r="F33" s="71"/>
      <c r="G33" s="72"/>
      <c r="H33" s="101"/>
    </row>
    <row r="34" spans="2:8" ht="15.6" thickBot="1" x14ac:dyDescent="0.5">
      <c r="B34" s="77"/>
      <c r="C34" s="78" t="s">
        <v>0</v>
      </c>
      <c r="D34" s="79"/>
      <c r="E34" s="80"/>
      <c r="F34" s="80"/>
      <c r="G34" s="81"/>
      <c r="H34" s="102"/>
    </row>
    <row r="36" spans="2:8" ht="16.2" x14ac:dyDescent="0.45">
      <c r="E36" s="86"/>
    </row>
    <row r="37" spans="2:8" ht="16.2" x14ac:dyDescent="0.45">
      <c r="E37" s="86"/>
    </row>
    <row r="38" spans="2:8" ht="16.2" x14ac:dyDescent="0.45">
      <c r="E38" s="86"/>
    </row>
  </sheetData>
  <mergeCells count="4">
    <mergeCell ref="A7:A8"/>
    <mergeCell ref="B3:C3"/>
    <mergeCell ref="C7:C8"/>
    <mergeCell ref="D7:D8"/>
  </mergeCells>
  <phoneticPr fontId="2"/>
  <pageMargins left="0.51181102362204722" right="0.5118110236220472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旅費一覧（交通費）</vt:lpstr>
      <vt:lpstr>旅費一覧 （宿泊費）</vt:lpstr>
      <vt:lpstr>'旅費一覧 （宿泊費）'!Print_Area</vt:lpstr>
      <vt:lpstr>'旅費一覧（交通費）'!Print_Area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寺脇 悟</dc:creator>
  <cp:lastModifiedBy>jc-admin</cp:lastModifiedBy>
  <cp:lastPrinted>2023-03-30T12:22:05Z</cp:lastPrinted>
  <dcterms:created xsi:type="dcterms:W3CDTF">2019-12-30T02:59:45Z</dcterms:created>
  <dcterms:modified xsi:type="dcterms:W3CDTF">2024-04-17T02:11:58Z</dcterms:modified>
</cp:coreProperties>
</file>